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\Listranda\Arkiv\2024\"/>
    </mc:Choice>
  </mc:AlternateContent>
  <xr:revisionPtr revIDLastSave="0" documentId="13_ncr:1_{5C3BDC29-8D3F-453E-884A-723E9C13DC65}" xr6:coauthVersionLast="47" xr6:coauthVersionMax="47" xr10:uidLastSave="{00000000-0000-0000-0000-000000000000}"/>
  <bookViews>
    <workbookView xWindow="780" yWindow="150" windowWidth="34740" windowHeight="20730" xr2:uid="{00000000-000D-0000-FFFF-FFFF00000000}"/>
  </bookViews>
  <sheets>
    <sheet name="Brygge A" sheetId="1" r:id="rId1"/>
    <sheet name="Brygge B" sheetId="2" r:id="rId2"/>
    <sheet name="Brygge C" sheetId="3" r:id="rId3"/>
    <sheet name="Sone 2A" sheetId="4" r:id="rId4"/>
    <sheet name="Sone 2B" sheetId="5" r:id="rId5"/>
    <sheet name="Sone 3" sheetId="6" r:id="rId6"/>
    <sheet name=" " sheetId="7" r:id="rId7"/>
  </sheets>
  <definedNames>
    <definedName name="_xlnm.Print_Area" localSheetId="1">'Brygge B'!$B$2:$I$27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5" l="1"/>
  <c r="B24" i="6"/>
  <c r="I35" i="1"/>
  <c r="B35" i="1"/>
  <c r="B30" i="2"/>
  <c r="I30" i="2"/>
  <c r="B24" i="3"/>
  <c r="I24" i="3"/>
  <c r="B26" i="4"/>
  <c r="B28" i="5"/>
  <c r="B37" i="1" l="1"/>
</calcChain>
</file>

<file path=xl/sharedStrings.xml><?xml version="1.0" encoding="utf-8"?>
<sst xmlns="http://schemas.openxmlformats.org/spreadsheetml/2006/main" count="308" uniqueCount="197">
  <si>
    <t>Sone  1 brygge A</t>
  </si>
  <si>
    <t>Navn:</t>
  </si>
  <si>
    <t>Bredde:</t>
  </si>
  <si>
    <t>Elisabeth Christoffersen</t>
  </si>
  <si>
    <t>Fred A. Olsen</t>
  </si>
  <si>
    <t>Per Dahl</t>
  </si>
  <si>
    <t>Ivar Haugeli</t>
  </si>
  <si>
    <t>Raymond G. Olstad</t>
  </si>
  <si>
    <t>Johnny Simonsen</t>
  </si>
  <si>
    <t>Yngvid Engsmyr</t>
  </si>
  <si>
    <t>Rolf Carsten Hagstrøm</t>
  </si>
  <si>
    <t>Aage Johansen</t>
  </si>
  <si>
    <t>Øystein Kristiansen</t>
  </si>
  <si>
    <t>Jan Bye</t>
  </si>
  <si>
    <t>Kjetil Eriksen</t>
  </si>
  <si>
    <t>Bjørn M Sørensen</t>
  </si>
  <si>
    <t>Bjørn Glosli</t>
  </si>
  <si>
    <t>Vibeke Bang / Jo Henning Thori</t>
  </si>
  <si>
    <t>Terje Jemterud</t>
  </si>
  <si>
    <t>Morten Brostrøm</t>
  </si>
  <si>
    <t>Kai Hansen</t>
  </si>
  <si>
    <t>Sten A. Nilsen</t>
  </si>
  <si>
    <t>Dag Falskog</t>
  </si>
  <si>
    <t>Trond Johansen</t>
  </si>
  <si>
    <t>Vibeke/Jo Henning Bang/Thori</t>
  </si>
  <si>
    <t>Terje Berg</t>
  </si>
  <si>
    <t>Kristin Nysveen Olafsen</t>
  </si>
  <si>
    <t>Sven-Tore Johansen</t>
  </si>
  <si>
    <t>Per Cato Jansen</t>
  </si>
  <si>
    <t>jolle</t>
  </si>
  <si>
    <t>1B</t>
  </si>
  <si>
    <t>69B</t>
  </si>
  <si>
    <t>70B</t>
  </si>
  <si>
    <t>Truls P. Horne</t>
  </si>
  <si>
    <t>Øystein og Anne-Mari Nøkleby</t>
  </si>
  <si>
    <t>Cato Kindberg</t>
  </si>
  <si>
    <t>Erik Jørgensen</t>
  </si>
  <si>
    <t>Erik Østby</t>
  </si>
  <si>
    <t>Ragnar Snellingen</t>
  </si>
  <si>
    <t>Sven-Ulf Thorbjørnsen</t>
  </si>
  <si>
    <t>Bjørn Inge Lindhjem</t>
  </si>
  <si>
    <t>Svein Wolmer</t>
  </si>
  <si>
    <t>Roar Mathisen</t>
  </si>
  <si>
    <t>Svein Vestby</t>
  </si>
  <si>
    <t>Tom Trondsen</t>
  </si>
  <si>
    <t>Tone Skjellin</t>
  </si>
  <si>
    <t>Vidar Dahlsveen</t>
  </si>
  <si>
    <t>John Rune Knaldstad</t>
  </si>
  <si>
    <t>Thor-Arild Hansen</t>
  </si>
  <si>
    <t>Tore Martinsen</t>
  </si>
  <si>
    <t>Hans-Petter Ask</t>
  </si>
  <si>
    <t>Helen Hansen-Bauer</t>
  </si>
  <si>
    <t>Svein Bentzen</t>
  </si>
  <si>
    <t>Bjarne Jacobsen</t>
  </si>
  <si>
    <t>Ole Denker</t>
  </si>
  <si>
    <t>Tore Løkkeberg</t>
  </si>
  <si>
    <t>Kai Ivar Nygård</t>
  </si>
  <si>
    <t xml:space="preserve"> 49B</t>
  </si>
  <si>
    <t xml:space="preserve"> </t>
  </si>
  <si>
    <t>Sverre Olsen</t>
  </si>
  <si>
    <t>Trygve Lie</t>
  </si>
  <si>
    <t>Thomas Varan</t>
  </si>
  <si>
    <t>Henri Uskelin</t>
  </si>
  <si>
    <t>Roy Y Jensen</t>
  </si>
  <si>
    <t>Arne Stene Olsen</t>
  </si>
  <si>
    <t>Tor Wilhelmsen</t>
  </si>
  <si>
    <t>Tor Arild Hansen</t>
  </si>
  <si>
    <t>Jim Brok</t>
  </si>
  <si>
    <t>Victor Bjørnli</t>
  </si>
  <si>
    <t>Per-Arne Haglund</t>
  </si>
  <si>
    <t>91B</t>
  </si>
  <si>
    <t>Inge Steinli</t>
  </si>
  <si>
    <t>Bjørn Dencker</t>
  </si>
  <si>
    <t>Sone 2A</t>
  </si>
  <si>
    <t>Eirik Gundersen</t>
  </si>
  <si>
    <t>Terje Hauerberg</t>
  </si>
  <si>
    <t>Erik Nordby</t>
  </si>
  <si>
    <t>Jim Kristensen</t>
  </si>
  <si>
    <t>Hans Petter Svendsen</t>
  </si>
  <si>
    <t>Freddy Johansen</t>
  </si>
  <si>
    <t>Hege Solheim</t>
  </si>
  <si>
    <t>Jarle Hopland</t>
  </si>
  <si>
    <t>Jon Aaleskjær</t>
  </si>
  <si>
    <t>Thor Sørheim</t>
  </si>
  <si>
    <t>Bjørn Heidenstrøm</t>
  </si>
  <si>
    <t>Pål Pettersen</t>
  </si>
  <si>
    <t>Knut Arne Bjerkeli</t>
  </si>
  <si>
    <t>Kjell Grønnern</t>
  </si>
  <si>
    <t>Dalåsen/Kristiansen</t>
  </si>
  <si>
    <t>Arild Grov</t>
  </si>
  <si>
    <t>175A</t>
  </si>
  <si>
    <t>Kjell Solhaug</t>
  </si>
  <si>
    <t>Vegard Næss</t>
  </si>
  <si>
    <t>Lside-jolle</t>
  </si>
  <si>
    <t>176B</t>
  </si>
  <si>
    <t>Einar Storeng</t>
  </si>
  <si>
    <t>176A</t>
  </si>
  <si>
    <t>Erik Tønsberg</t>
  </si>
  <si>
    <t>Rolf Riiser</t>
  </si>
  <si>
    <t>Hallgeir Solberg</t>
  </si>
  <si>
    <t>Lars Bergerud</t>
  </si>
  <si>
    <t>VANN</t>
  </si>
  <si>
    <t>Terje Johansen</t>
  </si>
  <si>
    <t>153A</t>
  </si>
  <si>
    <t>Sone 3</t>
  </si>
  <si>
    <t>Bjørn Magne Sørensen</t>
  </si>
  <si>
    <t>Knut Arne Bjerkli</t>
  </si>
  <si>
    <t>Tommy Bråthe</t>
  </si>
  <si>
    <t>Kenneth Høye</t>
  </si>
  <si>
    <r>
      <t xml:space="preserve">! Sjekk alltid vår nettside </t>
    </r>
    <r>
      <rPr>
        <b/>
        <i/>
        <u/>
        <sz val="16"/>
        <color rgb="FF0070C0"/>
        <rFont val="Arial"/>
        <family val="2"/>
      </rPr>
      <t>listrandabatforening.no</t>
    </r>
    <r>
      <rPr>
        <b/>
        <i/>
        <sz val="16"/>
        <color rgb="FFC00000"/>
        <rFont val="Arial"/>
        <family val="2"/>
      </rPr>
      <t xml:space="preserve"> for kontinuerlige oppdateringer</t>
    </r>
  </si>
  <si>
    <t>Jan Vidar Strøm</t>
  </si>
  <si>
    <t>Jon Engsmyr</t>
  </si>
  <si>
    <t>Lars E Østgård</t>
  </si>
  <si>
    <t>Øystein Myksvoll Lande</t>
  </si>
  <si>
    <t>Roger Stenslie</t>
  </si>
  <si>
    <t>Lars Kristian Nilsen</t>
  </si>
  <si>
    <t>Jan-Erik Amundsen</t>
  </si>
  <si>
    <t>Kristin Sundby Myhrer</t>
  </si>
  <si>
    <t>Tom Henriksen</t>
  </si>
  <si>
    <t>120B</t>
  </si>
  <si>
    <t>Anne Sparre-Enger</t>
  </si>
  <si>
    <t>Åsmund Fredrik Nilsen</t>
  </si>
  <si>
    <t>Tom Abrahamsen</t>
  </si>
  <si>
    <t>Kai-Petter Svindal</t>
  </si>
  <si>
    <t>Chriss Kingsrød</t>
  </si>
  <si>
    <t>Jens Petter Svendsen</t>
  </si>
  <si>
    <t>Anne Tina/Finn Seim/Poppe</t>
  </si>
  <si>
    <t>Tor V Slensvik</t>
  </si>
  <si>
    <t>Henning Ejsten Pedersen</t>
  </si>
  <si>
    <r>
      <t>Sesongleie /</t>
    </r>
    <r>
      <rPr>
        <sz val="9"/>
        <color rgb="FF92D050"/>
        <rFont val="Arial1"/>
      </rPr>
      <t xml:space="preserve"> </t>
    </r>
    <r>
      <rPr>
        <sz val="9"/>
        <color rgb="FF00B050"/>
        <rFont val="Arial1"/>
      </rPr>
      <t>Andelseier</t>
    </r>
  </si>
  <si>
    <t>Irene/Reidar Bordvik/Mikkelsen</t>
  </si>
  <si>
    <t>Silje Karlsen</t>
  </si>
  <si>
    <t>Siw Hausman</t>
  </si>
  <si>
    <t>Bente Christin/Magnar  Eriksen/Indrebø</t>
  </si>
  <si>
    <t>Ingjerd Juliussen</t>
  </si>
  <si>
    <t>Bjørg Lisbeth Bjerkeli</t>
  </si>
  <si>
    <r>
      <t>Sesongleie /</t>
    </r>
    <r>
      <rPr>
        <sz val="9"/>
        <color rgb="FF92D050"/>
        <rFont val="Arial1"/>
      </rPr>
      <t xml:space="preserve"> </t>
    </r>
    <r>
      <rPr>
        <sz val="10"/>
        <color rgb="FF00B050"/>
        <rFont val="Arial1"/>
      </rPr>
      <t>Andelseier</t>
    </r>
  </si>
  <si>
    <t>Anders Buchardt</t>
  </si>
  <si>
    <t>Magnhild Bugge</t>
  </si>
  <si>
    <t>Dag Bjørneby</t>
  </si>
  <si>
    <t>Lasse Reitan</t>
  </si>
  <si>
    <t>Vivian Sandvold</t>
  </si>
  <si>
    <t>Terje Hval</t>
  </si>
  <si>
    <t>Kjell-Håvard Liane</t>
  </si>
  <si>
    <t>Stig Erik Nordby</t>
  </si>
  <si>
    <t>Ronny Helstad</t>
  </si>
  <si>
    <t>Trond-Vegard Evensen</t>
  </si>
  <si>
    <t>Frode Aaleskjær</t>
  </si>
  <si>
    <t>Daniel Charles Korsrud</t>
  </si>
  <si>
    <t>Jørn Bakke</t>
  </si>
  <si>
    <t>Robert Moan</t>
  </si>
  <si>
    <t>Bjørn Erik Aspelund</t>
  </si>
  <si>
    <t>Nina Hagstrøm</t>
  </si>
  <si>
    <t>Sonja Dalen</t>
  </si>
  <si>
    <t>Bjørn Aspelund</t>
  </si>
  <si>
    <t>Lars Erik Johansen</t>
  </si>
  <si>
    <t>Overtatt etter far Erling 2023</t>
  </si>
  <si>
    <t>Trond Bellami</t>
  </si>
  <si>
    <t>Håkan Langaker</t>
  </si>
  <si>
    <t>Kjell Arne Leinum</t>
  </si>
  <si>
    <t>Nina Jensen</t>
  </si>
  <si>
    <t>Bjørn Otto Weydahl </t>
  </si>
  <si>
    <t>Espen Glevoll</t>
  </si>
  <si>
    <t>Plass
nr:</t>
  </si>
  <si>
    <t>Andel
nr:</t>
  </si>
  <si>
    <t>Merking:</t>
  </si>
  <si>
    <t>Sone  1 brygge B</t>
  </si>
  <si>
    <t>Sone  1 brygge C</t>
  </si>
  <si>
    <t>Sone  2B</t>
  </si>
  <si>
    <t>BRU</t>
  </si>
  <si>
    <t>Bjørn Erik Hustad</t>
  </si>
  <si>
    <t>Berit Fjeld</t>
  </si>
  <si>
    <t>Lside 7,00</t>
  </si>
  <si>
    <t>Utlåne / byttelån</t>
  </si>
  <si>
    <t>Thomas Stubberud Tysland</t>
  </si>
  <si>
    <t>May Britt Jensen</t>
  </si>
  <si>
    <r>
      <t xml:space="preserve">Per Dahl
</t>
    </r>
    <r>
      <rPr>
        <sz val="11"/>
        <color rgb="FFC00000"/>
        <rFont val="Arial1"/>
      </rPr>
      <t>Utlån til A Grov -&gt; 10.05.</t>
    </r>
  </si>
  <si>
    <t>Tore Heie</t>
  </si>
  <si>
    <t>Avviklet</t>
  </si>
  <si>
    <r>
      <t xml:space="preserve">Kåre Nilsen
</t>
    </r>
    <r>
      <rPr>
        <sz val="10"/>
        <color rgb="FF00B050"/>
        <rFont val="Arial1"/>
      </rPr>
      <t>Ragnar F Johansen</t>
    </r>
  </si>
  <si>
    <r>
      <t xml:space="preserve">Jan-Erik Amundsen
</t>
    </r>
    <r>
      <rPr>
        <sz val="10"/>
        <color rgb="FF00B050"/>
        <rFont val="Arial1"/>
      </rPr>
      <t>Kåre Nilsen</t>
    </r>
  </si>
  <si>
    <r>
      <t xml:space="preserve">Hans Christian Sollien
</t>
    </r>
    <r>
      <rPr>
        <sz val="10"/>
        <color rgb="FF00B050"/>
        <rFont val="Arial1"/>
      </rPr>
      <t>Jan-Erik Amundsen</t>
    </r>
  </si>
  <si>
    <r>
      <t xml:space="preserve">Erik Østby
</t>
    </r>
    <r>
      <rPr>
        <sz val="10"/>
        <color rgb="FF00B050"/>
        <rFont val="Arial1"/>
      </rPr>
      <t>Hans Christian Sollien</t>
    </r>
  </si>
  <si>
    <r>
      <t xml:space="preserve">Henning Ejsten Pedersen
</t>
    </r>
    <r>
      <rPr>
        <sz val="10"/>
        <color rgb="FF00B050"/>
        <rFont val="Arial1"/>
      </rPr>
      <t>Ellen Haave / Jan Å Larssen</t>
    </r>
  </si>
  <si>
    <r>
      <t xml:space="preserve">Ole Moe
</t>
    </r>
    <r>
      <rPr>
        <sz val="10"/>
        <color rgb="FF00B050"/>
        <rFont val="Arial1"/>
      </rPr>
      <t>Stein Rune Berntsen</t>
    </r>
  </si>
  <si>
    <r>
      <t xml:space="preserve">Ragnar Windahl
</t>
    </r>
    <r>
      <rPr>
        <sz val="10"/>
        <color rgb="FF00B050"/>
        <rFont val="Arial1"/>
      </rPr>
      <t>Stein Rune Berntsen</t>
    </r>
  </si>
  <si>
    <r>
      <t xml:space="preserve">Fredrik Petterøe
</t>
    </r>
    <r>
      <rPr>
        <sz val="10"/>
        <color rgb="FF00B050"/>
        <rFont val="Arial1"/>
      </rPr>
      <t>Reidun Einarsen</t>
    </r>
  </si>
  <si>
    <r>
      <t xml:space="preserve">Thyra Knutsen
</t>
    </r>
    <r>
      <rPr>
        <sz val="10"/>
        <color rgb="FF00B050"/>
        <rFont val="Arial1"/>
      </rPr>
      <t>Tom Thoresen</t>
    </r>
  </si>
  <si>
    <r>
      <t xml:space="preserve">Bård Erik Ruud
</t>
    </r>
    <r>
      <rPr>
        <sz val="10"/>
        <color rgb="FF00B050"/>
        <rFont val="Arial1"/>
      </rPr>
      <t>Thyra Knudsen</t>
    </r>
  </si>
  <si>
    <r>
      <t xml:space="preserve">Tone Olafsen
</t>
    </r>
    <r>
      <rPr>
        <sz val="10"/>
        <color rgb="FF00B050"/>
        <rFont val="Arial1"/>
      </rPr>
      <t>Bård Erik Ruud</t>
    </r>
  </si>
  <si>
    <r>
      <t xml:space="preserve">Hanne/Peter Johansen/Dean
</t>
    </r>
    <r>
      <rPr>
        <sz val="10"/>
        <color rgb="FF00B050"/>
        <rFont val="Arial1"/>
      </rPr>
      <t>John Johansen</t>
    </r>
  </si>
  <si>
    <r>
      <t xml:space="preserve">Erlend Løchen
</t>
    </r>
    <r>
      <rPr>
        <b/>
        <sz val="12"/>
        <color rgb="FFC00000"/>
        <rFont val="Arial1"/>
      </rPr>
      <t>Ledig sesongplass</t>
    </r>
  </si>
  <si>
    <r>
      <t xml:space="preserve">Kristin Margrethe Johansen
</t>
    </r>
    <r>
      <rPr>
        <b/>
        <sz val="12"/>
        <color rgb="FFC00000"/>
        <rFont val="Arial1"/>
      </rPr>
      <t>Ledig sesongplass</t>
    </r>
  </si>
  <si>
    <r>
      <t xml:space="preserve">Anders Haug
</t>
    </r>
    <r>
      <rPr>
        <b/>
        <sz val="12"/>
        <color rgb="FFC00000"/>
        <rFont val="Arial1"/>
      </rPr>
      <t>Ledig sesongplass</t>
    </r>
  </si>
  <si>
    <r>
      <t xml:space="preserve">Fredrik Petterøe
</t>
    </r>
    <r>
      <rPr>
        <b/>
        <sz val="12"/>
        <color rgb="FFC00000"/>
        <rFont val="Arial1"/>
      </rPr>
      <t>Ledig sesongplass</t>
    </r>
  </si>
  <si>
    <r>
      <t xml:space="preserve">Ragnar Windahl
</t>
    </r>
    <r>
      <rPr>
        <b/>
        <sz val="12"/>
        <color rgb="FFC00000"/>
        <rFont val="Arial1"/>
      </rPr>
      <t>Ledig sesongplass</t>
    </r>
  </si>
  <si>
    <r>
      <t xml:space="preserve">Ole Moe
</t>
    </r>
    <r>
      <rPr>
        <b/>
        <sz val="12"/>
        <color rgb="FFC00000"/>
        <rFont val="Arial1"/>
      </rPr>
      <t>Ledig sesongplass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</si>
</sst>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kr-414]&quot; &quot;#,##0.00;[Red]&quot;-&quot;[$kr-414]&quot; &quot;#,##0.00"/>
  </numFmts>
  <fonts count="37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1"/>
    </font>
    <font>
      <sz val="10"/>
      <color rgb="FF000000"/>
      <name val="Arial1"/>
    </font>
    <font>
      <sz val="14"/>
      <color rgb="FF000000"/>
      <name val="Arial1"/>
    </font>
    <font>
      <sz val="12"/>
      <color rgb="FF000000"/>
      <name val="Arial1"/>
    </font>
    <font>
      <sz val="11"/>
      <color rgb="FF0070C0"/>
      <name val="Arial"/>
      <family val="2"/>
    </font>
    <font>
      <b/>
      <sz val="12"/>
      <color rgb="FF000000"/>
      <name val="Arial1"/>
    </font>
    <font>
      <i/>
      <sz val="10"/>
      <color rgb="FF000000"/>
      <name val="Arial1"/>
    </font>
    <font>
      <sz val="10"/>
      <color rgb="FFFF0000"/>
      <name val="Arial1"/>
    </font>
    <font>
      <b/>
      <i/>
      <sz val="16"/>
      <color rgb="FFC00000"/>
      <name val="Arial"/>
      <family val="2"/>
    </font>
    <font>
      <b/>
      <i/>
      <u/>
      <sz val="16"/>
      <color rgb="FF0070C0"/>
      <name val="Arial"/>
      <family val="2"/>
    </font>
    <font>
      <sz val="12"/>
      <name val="Arial1"/>
    </font>
    <font>
      <sz val="11"/>
      <name val="Arial"/>
      <family val="2"/>
    </font>
    <font>
      <sz val="9"/>
      <color rgb="FF00B050"/>
      <name val="Arial1"/>
    </font>
    <font>
      <sz val="9"/>
      <color rgb="FF92D050"/>
      <name val="Arial1"/>
    </font>
    <font>
      <sz val="11"/>
      <color rgb="FF000000"/>
      <name val="Arial1"/>
    </font>
    <font>
      <sz val="10"/>
      <color rgb="FF00B050"/>
      <name val="Arial1"/>
    </font>
    <font>
      <b/>
      <sz val="14"/>
      <color rgb="FF0070C0"/>
      <name val="Arial1"/>
    </font>
    <font>
      <sz val="12"/>
      <color rgb="FFC00000"/>
      <name val="Arial1"/>
    </font>
    <font>
      <sz val="11"/>
      <color rgb="FFC00000"/>
      <name val="Arial1"/>
    </font>
    <font>
      <sz val="12"/>
      <color rgb="FF00B050"/>
      <name val="Arial1"/>
    </font>
    <font>
      <b/>
      <sz val="12"/>
      <color rgb="FFC00000"/>
      <name val="Arial1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8" tint="0.79998168889431442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99CC00"/>
      </patternFill>
    </fill>
    <fill>
      <patternFill patternType="solid">
        <fgColor theme="0"/>
        <bgColor rgb="FF99CC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7" borderId="1"/>
    <xf numFmtId="0" fontId="6" fillId="0" borderId="0"/>
    <xf numFmtId="0" fontId="7" fillId="8" borderId="0"/>
    <xf numFmtId="0" fontId="8" fillId="0" borderId="0"/>
    <xf numFmtId="0" fontId="9" fillId="0" borderId="0"/>
    <xf numFmtId="0" fontId="10" fillId="0" borderId="0"/>
    <xf numFmtId="0" fontId="11" fillId="0" borderId="0">
      <alignment horizontal="center" textRotation="90"/>
    </xf>
    <xf numFmtId="0" fontId="12" fillId="0" borderId="0"/>
    <xf numFmtId="0" fontId="13" fillId="7" borderId="0"/>
    <xf numFmtId="0" fontId="14" fillId="7" borderId="2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230">
    <xf numFmtId="0" fontId="0" fillId="0" borderId="0" xfId="0"/>
    <xf numFmtId="0" fontId="17" fillId="0" borderId="0" xfId="0" applyFont="1"/>
    <xf numFmtId="2" fontId="0" fillId="0" borderId="0" xfId="0" applyNumberFormat="1"/>
    <xf numFmtId="0" fontId="19" fillId="0" borderId="3" xfId="0" applyFont="1" applyBorder="1" applyAlignment="1">
      <alignment horizontal="left"/>
    </xf>
    <xf numFmtId="0" fontId="19" fillId="0" borderId="3" xfId="0" applyFont="1" applyBorder="1"/>
    <xf numFmtId="2" fontId="19" fillId="0" borderId="3" xfId="0" applyNumberFormat="1" applyFont="1" applyBorder="1"/>
    <xf numFmtId="0" fontId="19" fillId="0" borderId="1" xfId="7" applyFont="1" applyFill="1"/>
    <xf numFmtId="2" fontId="19" fillId="0" borderId="1" xfId="7" applyNumberFormat="1" applyFont="1" applyFill="1"/>
    <xf numFmtId="0" fontId="19" fillId="9" borderId="3" xfId="0" applyFont="1" applyFill="1" applyBorder="1"/>
    <xf numFmtId="0" fontId="19" fillId="9" borderId="3" xfId="0" applyFont="1" applyFill="1" applyBorder="1" applyAlignment="1">
      <alignment horizontal="left"/>
    </xf>
    <xf numFmtId="2" fontId="19" fillId="9" borderId="3" xfId="0" applyNumberFormat="1" applyFont="1" applyFill="1" applyBorder="1"/>
    <xf numFmtId="2" fontId="19" fillId="0" borderId="3" xfId="0" applyNumberFormat="1" applyFont="1" applyBorder="1" applyAlignment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19" fillId="0" borderId="5" xfId="7" applyFont="1" applyFill="1" applyBorder="1"/>
    <xf numFmtId="2" fontId="19" fillId="0" borderId="4" xfId="7" applyNumberFormat="1" applyFont="1" applyFill="1" applyBorder="1"/>
    <xf numFmtId="0" fontId="20" fillId="0" borderId="0" xfId="0" applyFont="1"/>
    <xf numFmtId="2" fontId="19" fillId="0" borderId="7" xfId="0" applyNumberFormat="1" applyFont="1" applyBorder="1"/>
    <xf numFmtId="0" fontId="19" fillId="0" borderId="7" xfId="0" applyFont="1" applyBorder="1"/>
    <xf numFmtId="0" fontId="19" fillId="0" borderId="3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9" borderId="3" xfId="0" applyFont="1" applyFill="1" applyBorder="1" applyAlignment="1">
      <alignment horizontal="right"/>
    </xf>
    <xf numFmtId="0" fontId="23" fillId="0" borderId="0" xfId="0" applyFont="1"/>
    <xf numFmtId="0" fontId="26" fillId="0" borderId="3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19" fillId="0" borderId="13" xfId="0" applyFont="1" applyBorder="1"/>
    <xf numFmtId="0" fontId="26" fillId="0" borderId="11" xfId="0" applyFont="1" applyBorder="1" applyAlignment="1">
      <alignment horizontal="left"/>
    </xf>
    <xf numFmtId="0" fontId="19" fillId="0" borderId="14" xfId="0" applyFont="1" applyBorder="1"/>
    <xf numFmtId="2" fontId="19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/>
    </xf>
    <xf numFmtId="1" fontId="19" fillId="0" borderId="3" xfId="0" applyNumberFormat="1" applyFont="1" applyBorder="1"/>
    <xf numFmtId="1" fontId="19" fillId="9" borderId="3" xfId="0" applyNumberFormat="1" applyFont="1" applyFill="1" applyBorder="1"/>
    <xf numFmtId="0" fontId="26" fillId="0" borderId="3" xfId="0" applyFont="1" applyBorder="1" applyAlignment="1">
      <alignment vertical="top"/>
    </xf>
    <xf numFmtId="0" fontId="0" fillId="0" borderId="0" xfId="0" applyAlignment="1">
      <alignment horizontal="center"/>
    </xf>
    <xf numFmtId="2" fontId="19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19" fillId="9" borderId="3" xfId="0" applyFont="1" applyFill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1" fontId="19" fillId="0" borderId="3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19" fillId="13" borderId="0" xfId="0" applyFont="1" applyFill="1" applyAlignment="1">
      <alignment horizontal="center"/>
    </xf>
    <xf numFmtId="2" fontId="19" fillId="14" borderId="0" xfId="0" applyNumberFormat="1" applyFont="1" applyFill="1"/>
    <xf numFmtId="0" fontId="19" fillId="14" borderId="0" xfId="0" applyFont="1" applyFill="1"/>
    <xf numFmtId="2" fontId="19" fillId="0" borderId="7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2" fontId="19" fillId="0" borderId="17" xfId="0" applyNumberFormat="1" applyFont="1" applyBorder="1"/>
    <xf numFmtId="0" fontId="19" fillId="0" borderId="17" xfId="0" applyFont="1" applyBorder="1"/>
    <xf numFmtId="0" fontId="0" fillId="15" borderId="0" xfId="0" applyFill="1"/>
    <xf numFmtId="0" fontId="24" fillId="15" borderId="0" xfId="0" applyFont="1" applyFill="1" applyAlignment="1">
      <alignment horizontal="left" vertical="top"/>
    </xf>
    <xf numFmtId="2" fontId="0" fillId="15" borderId="0" xfId="0" applyNumberFormat="1" applyFill="1"/>
    <xf numFmtId="0" fontId="19" fillId="16" borderId="3" xfId="0" applyFont="1" applyFill="1" applyBorder="1" applyAlignment="1">
      <alignment horizontal="center"/>
    </xf>
    <xf numFmtId="0" fontId="19" fillId="16" borderId="3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/>
    </xf>
    <xf numFmtId="0" fontId="19" fillId="16" borderId="14" xfId="0" applyFont="1" applyFill="1" applyBorder="1" applyAlignment="1">
      <alignment horizontal="center"/>
    </xf>
    <xf numFmtId="0" fontId="19" fillId="16" borderId="14" xfId="0" applyFont="1" applyFill="1" applyBorder="1" applyAlignment="1">
      <alignment horizontal="center" vertical="center"/>
    </xf>
    <xf numFmtId="0" fontId="20" fillId="14" borderId="0" xfId="0" applyFont="1" applyFill="1"/>
    <xf numFmtId="0" fontId="0" fillId="14" borderId="0" xfId="0" applyFill="1"/>
    <xf numFmtId="0" fontId="32" fillId="14" borderId="20" xfId="0" applyFont="1" applyFill="1" applyBorder="1"/>
    <xf numFmtId="0" fontId="20" fillId="14" borderId="21" xfId="0" applyFont="1" applyFill="1" applyBorder="1"/>
    <xf numFmtId="0" fontId="17" fillId="14" borderId="21" xfId="0" applyFont="1" applyFill="1" applyBorder="1"/>
    <xf numFmtId="0" fontId="0" fillId="14" borderId="21" xfId="0" applyFill="1" applyBorder="1"/>
    <xf numFmtId="0" fontId="16" fillId="14" borderId="23" xfId="0" applyFont="1" applyFill="1" applyBorder="1"/>
    <xf numFmtId="0" fontId="0" fillId="14" borderId="24" xfId="0" applyFill="1" applyBorder="1"/>
    <xf numFmtId="0" fontId="17" fillId="14" borderId="24" xfId="0" applyFont="1" applyFill="1" applyBorder="1"/>
    <xf numFmtId="0" fontId="0" fillId="14" borderId="20" xfId="0" applyFill="1" applyBorder="1"/>
    <xf numFmtId="0" fontId="0" fillId="14" borderId="23" xfId="0" applyFill="1" applyBorder="1"/>
    <xf numFmtId="0" fontId="24" fillId="14" borderId="0" xfId="0" applyFont="1" applyFill="1" applyAlignment="1">
      <alignment horizontal="left" vertical="top"/>
    </xf>
    <xf numFmtId="2" fontId="0" fillId="14" borderId="0" xfId="0" applyNumberFormat="1" applyFill="1"/>
    <xf numFmtId="0" fontId="0" fillId="14" borderId="0" xfId="0" applyFill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/>
    <xf numFmtId="0" fontId="19" fillId="0" borderId="26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/>
    <xf numFmtId="0" fontId="19" fillId="14" borderId="30" xfId="0" applyFont="1" applyFill="1" applyBorder="1"/>
    <xf numFmtId="0" fontId="19" fillId="9" borderId="31" xfId="0" applyFont="1" applyFill="1" applyBorder="1" applyAlignment="1">
      <alignment horizontal="left"/>
    </xf>
    <xf numFmtId="0" fontId="19" fillId="9" borderId="32" xfId="0" applyFont="1" applyFill="1" applyBorder="1"/>
    <xf numFmtId="2" fontId="19" fillId="9" borderId="32" xfId="0" applyNumberFormat="1" applyFont="1" applyFill="1" applyBorder="1" applyAlignment="1">
      <alignment horizontal="right"/>
    </xf>
    <xf numFmtId="0" fontId="26" fillId="16" borderId="33" xfId="0" applyFont="1" applyFill="1" applyBorder="1" applyAlignment="1">
      <alignment horizontal="center" vertical="center"/>
    </xf>
    <xf numFmtId="0" fontId="19" fillId="13" borderId="24" xfId="0" applyFont="1" applyFill="1" applyBorder="1" applyAlignment="1">
      <alignment horizontal="center"/>
    </xf>
    <xf numFmtId="2" fontId="19" fillId="14" borderId="24" xfId="0" applyNumberFormat="1" applyFont="1" applyFill="1" applyBorder="1"/>
    <xf numFmtId="0" fontId="19" fillId="14" borderId="24" xfId="0" applyFont="1" applyFill="1" applyBorder="1"/>
    <xf numFmtId="0" fontId="19" fillId="14" borderId="25" xfId="0" applyFont="1" applyFill="1" applyBorder="1"/>
    <xf numFmtId="0" fontId="19" fillId="16" borderId="3" xfId="0" applyFont="1" applyFill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0" fontId="18" fillId="16" borderId="11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0" fillId="14" borderId="0" xfId="0" applyFill="1" applyAlignment="1">
      <alignment horizontal="center"/>
    </xf>
    <xf numFmtId="0" fontId="19" fillId="14" borderId="0" xfId="7" applyFont="1" applyFill="1" applyBorder="1" applyAlignment="1">
      <alignment horizontal="left"/>
    </xf>
    <xf numFmtId="2" fontId="19" fillId="0" borderId="12" xfId="0" applyNumberFormat="1" applyFont="1" applyBorder="1"/>
    <xf numFmtId="0" fontId="19" fillId="16" borderId="12" xfId="0" applyFont="1" applyFill="1" applyBorder="1" applyAlignment="1">
      <alignment horizontal="center"/>
    </xf>
    <xf numFmtId="0" fontId="18" fillId="0" borderId="35" xfId="0" applyFont="1" applyBorder="1" applyAlignment="1">
      <alignment horizontal="left" vertical="top" wrapText="1"/>
    </xf>
    <xf numFmtId="0" fontId="18" fillId="0" borderId="17" xfId="0" applyFont="1" applyBorder="1" applyAlignment="1">
      <alignment vertical="top"/>
    </xf>
    <xf numFmtId="2" fontId="18" fillId="0" borderId="17" xfId="0" applyNumberFormat="1" applyFont="1" applyBorder="1" applyAlignment="1">
      <alignment vertical="top"/>
    </xf>
    <xf numFmtId="0" fontId="18" fillId="16" borderId="17" xfId="0" applyFont="1" applyFill="1" applyBorder="1" applyAlignment="1">
      <alignment horizontal="left" vertical="top" wrapText="1"/>
    </xf>
    <xf numFmtId="0" fontId="18" fillId="0" borderId="29" xfId="0" applyFont="1" applyBorder="1" applyAlignment="1">
      <alignment vertical="top" wrapText="1"/>
    </xf>
    <xf numFmtId="0" fontId="19" fillId="0" borderId="37" xfId="0" applyFont="1" applyBorder="1"/>
    <xf numFmtId="2" fontId="19" fillId="0" borderId="37" xfId="0" applyNumberFormat="1" applyFont="1" applyBorder="1"/>
    <xf numFmtId="0" fontId="19" fillId="16" borderId="37" xfId="0" applyFont="1" applyFill="1" applyBorder="1" applyAlignment="1">
      <alignment horizontal="center"/>
    </xf>
    <xf numFmtId="0" fontId="19" fillId="0" borderId="38" xfId="0" applyFont="1" applyBorder="1"/>
    <xf numFmtId="0" fontId="19" fillId="9" borderId="14" xfId="0" applyFont="1" applyFill="1" applyBorder="1"/>
    <xf numFmtId="0" fontId="19" fillId="0" borderId="27" xfId="0" applyFont="1" applyBorder="1" applyAlignment="1">
      <alignment horizontal="left" vertical="top"/>
    </xf>
    <xf numFmtId="0" fontId="0" fillId="14" borderId="23" xfId="0" applyFill="1" applyBorder="1" applyAlignment="1">
      <alignment horizontal="left"/>
    </xf>
    <xf numFmtId="2" fontId="0" fillId="14" borderId="24" xfId="0" applyNumberFormat="1" applyFill="1" applyBorder="1"/>
    <xf numFmtId="2" fontId="19" fillId="0" borderId="32" xfId="7" applyNumberFormat="1" applyFont="1" applyFill="1" applyBorder="1" applyAlignment="1">
      <alignment horizontal="right"/>
    </xf>
    <xf numFmtId="0" fontId="19" fillId="0" borderId="32" xfId="7" applyFont="1" applyFill="1" applyBorder="1"/>
    <xf numFmtId="0" fontId="19" fillId="0" borderId="33" xfId="7" applyFont="1" applyFill="1" applyBorder="1"/>
    <xf numFmtId="0" fontId="19" fillId="16" borderId="9" xfId="0" applyFont="1" applyFill="1" applyBorder="1" applyAlignment="1">
      <alignment horizontal="center"/>
    </xf>
    <xf numFmtId="0" fontId="19" fillId="16" borderId="39" xfId="0" applyFont="1" applyFill="1" applyBorder="1" applyAlignment="1">
      <alignment horizontal="center"/>
    </xf>
    <xf numFmtId="0" fontId="19" fillId="0" borderId="40" xfId="0" applyFont="1" applyBorder="1" applyAlignment="1">
      <alignment horizontal="left"/>
    </xf>
    <xf numFmtId="2" fontId="19" fillId="0" borderId="7" xfId="0" applyNumberFormat="1" applyFont="1" applyBorder="1" applyAlignment="1">
      <alignment horizontal="right"/>
    </xf>
    <xf numFmtId="0" fontId="19" fillId="16" borderId="7" xfId="0" applyFont="1" applyFill="1" applyBorder="1" applyAlignment="1">
      <alignment horizontal="center"/>
    </xf>
    <xf numFmtId="0" fontId="19" fillId="14" borderId="20" xfId="0" applyFont="1" applyFill="1" applyBorder="1" applyAlignment="1">
      <alignment horizontal="left"/>
    </xf>
    <xf numFmtId="0" fontId="19" fillId="14" borderId="21" xfId="0" applyFont="1" applyFill="1" applyBorder="1"/>
    <xf numFmtId="2" fontId="19" fillId="14" borderId="21" xfId="0" applyNumberFormat="1" applyFont="1" applyFill="1" applyBorder="1"/>
    <xf numFmtId="0" fontId="19" fillId="17" borderId="22" xfId="0" applyFont="1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19" fillId="16" borderId="19" xfId="0" applyFont="1" applyFill="1" applyBorder="1" applyAlignment="1">
      <alignment horizontal="center" vertical="center"/>
    </xf>
    <xf numFmtId="0" fontId="19" fillId="0" borderId="11" xfId="0" applyFont="1" applyBorder="1"/>
    <xf numFmtId="2" fontId="19" fillId="0" borderId="11" xfId="0" applyNumberFormat="1" applyFont="1" applyBorder="1"/>
    <xf numFmtId="0" fontId="19" fillId="0" borderId="42" xfId="7" applyFont="1" applyFill="1" applyBorder="1" applyAlignment="1">
      <alignment horizontal="left"/>
    </xf>
    <xf numFmtId="0" fontId="19" fillId="0" borderId="1" xfId="7" applyFont="1" applyFill="1" applyAlignment="1">
      <alignment horizontal="right"/>
    </xf>
    <xf numFmtId="0" fontId="19" fillId="9" borderId="27" xfId="0" applyFont="1" applyFill="1" applyBorder="1" applyAlignment="1">
      <alignment horizontal="left"/>
    </xf>
    <xf numFmtId="0" fontId="19" fillId="16" borderId="14" xfId="0" applyFont="1" applyFill="1" applyBorder="1" applyAlignment="1">
      <alignment horizontal="center" vertical="top"/>
    </xf>
    <xf numFmtId="0" fontId="26" fillId="0" borderId="27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19" fillId="16" borderId="28" xfId="0" applyFont="1" applyFill="1" applyBorder="1" applyAlignment="1">
      <alignment horizontal="center"/>
    </xf>
    <xf numFmtId="0" fontId="19" fillId="16" borderId="26" xfId="0" applyFont="1" applyFill="1" applyBorder="1" applyAlignment="1">
      <alignment horizontal="center"/>
    </xf>
    <xf numFmtId="0" fontId="16" fillId="0" borderId="11" xfId="0" applyFont="1" applyBorder="1" applyAlignment="1">
      <alignment vertical="top" wrapText="1"/>
    </xf>
    <xf numFmtId="0" fontId="19" fillId="0" borderId="43" xfId="7" applyFont="1" applyFill="1" applyBorder="1" applyAlignment="1">
      <alignment horizontal="left"/>
    </xf>
    <xf numFmtId="0" fontId="19" fillId="14" borderId="0" xfId="7" applyFont="1" applyFill="1" applyBorder="1"/>
    <xf numFmtId="0" fontId="16" fillId="0" borderId="10" xfId="0" applyFont="1" applyBorder="1" applyAlignment="1">
      <alignment vertical="top"/>
    </xf>
    <xf numFmtId="0" fontId="16" fillId="0" borderId="34" xfId="0" applyFont="1" applyBorder="1" applyAlignment="1">
      <alignment vertical="top"/>
    </xf>
    <xf numFmtId="0" fontId="17" fillId="0" borderId="20" xfId="0" applyFont="1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center"/>
    </xf>
    <xf numFmtId="0" fontId="32" fillId="14" borderId="45" xfId="0" applyFont="1" applyFill="1" applyBorder="1" applyAlignment="1">
      <alignment horizontal="left" vertical="center"/>
    </xf>
    <xf numFmtId="0" fontId="0" fillId="14" borderId="46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26" fillId="16" borderId="3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/>
    </xf>
    <xf numFmtId="0" fontId="19" fillId="16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13" borderId="0" xfId="0" applyFont="1" applyFill="1"/>
    <xf numFmtId="0" fontId="19" fillId="13" borderId="20" xfId="0" applyFont="1" applyFill="1" applyBorder="1" applyAlignment="1">
      <alignment horizontal="left"/>
    </xf>
    <xf numFmtId="0" fontId="19" fillId="13" borderId="21" xfId="0" applyFont="1" applyFill="1" applyBorder="1"/>
    <xf numFmtId="0" fontId="19" fillId="14" borderId="41" xfId="0" applyFont="1" applyFill="1" applyBorder="1" applyAlignment="1">
      <alignment horizontal="left"/>
    </xf>
    <xf numFmtId="0" fontId="19" fillId="17" borderId="30" xfId="0" applyFont="1" applyFill="1" applyBorder="1" applyAlignment="1">
      <alignment horizontal="center"/>
    </xf>
    <xf numFmtId="0" fontId="19" fillId="14" borderId="23" xfId="0" applyFont="1" applyFill="1" applyBorder="1" applyAlignment="1">
      <alignment horizontal="left"/>
    </xf>
    <xf numFmtId="0" fontId="19" fillId="14" borderId="24" xfId="0" applyFont="1" applyFill="1" applyBorder="1" applyAlignment="1">
      <alignment horizontal="right"/>
    </xf>
    <xf numFmtId="0" fontId="19" fillId="17" borderId="25" xfId="0" applyFont="1" applyFill="1" applyBorder="1" applyAlignment="1">
      <alignment horizontal="center"/>
    </xf>
    <xf numFmtId="0" fontId="22" fillId="14" borderId="0" xfId="0" applyFont="1" applyFill="1"/>
    <xf numFmtId="0" fontId="19" fillId="16" borderId="8" xfId="0" applyFont="1" applyFill="1" applyBorder="1" applyAlignment="1">
      <alignment horizontal="center" vertical="center"/>
    </xf>
    <xf numFmtId="2" fontId="19" fillId="0" borderId="7" xfId="0" applyNumberFormat="1" applyFont="1" applyBorder="1" applyAlignment="1">
      <alignment vertical="top"/>
    </xf>
    <xf numFmtId="0" fontId="19" fillId="0" borderId="7" xfId="0" applyFont="1" applyBorder="1" applyAlignment="1">
      <alignment horizontal="right" vertical="top"/>
    </xf>
    <xf numFmtId="1" fontId="19" fillId="0" borderId="7" xfId="0" applyNumberFormat="1" applyFont="1" applyBorder="1" applyAlignment="1">
      <alignment vertical="top"/>
    </xf>
    <xf numFmtId="0" fontId="19" fillId="0" borderId="12" xfId="0" applyFont="1" applyBorder="1" applyAlignment="1">
      <alignment horizontal="right"/>
    </xf>
    <xf numFmtId="1" fontId="19" fillId="0" borderId="12" xfId="0" applyNumberFormat="1" applyFont="1" applyBorder="1"/>
    <xf numFmtId="2" fontId="19" fillId="14" borderId="18" xfId="0" applyNumberFormat="1" applyFont="1" applyFill="1" applyBorder="1" applyAlignment="1">
      <alignment vertical="center"/>
    </xf>
    <xf numFmtId="0" fontId="19" fillId="14" borderId="15" xfId="0" applyFont="1" applyFill="1" applyBorder="1" applyAlignment="1">
      <alignment horizontal="right" vertical="center"/>
    </xf>
    <xf numFmtId="1" fontId="19" fillId="14" borderId="19" xfId="0" applyNumberFormat="1" applyFont="1" applyFill="1" applyBorder="1" applyAlignment="1">
      <alignment vertical="center"/>
    </xf>
    <xf numFmtId="0" fontId="19" fillId="0" borderId="7" xfId="0" applyFont="1" applyBorder="1" applyAlignment="1">
      <alignment horizontal="right"/>
    </xf>
    <xf numFmtId="0" fontId="19" fillId="0" borderId="6" xfId="0" applyFont="1" applyBorder="1" applyAlignment="1">
      <alignment horizontal="left" vertical="center"/>
    </xf>
    <xf numFmtId="0" fontId="19" fillId="0" borderId="6" xfId="7" applyFont="1" applyFill="1" applyBorder="1" applyAlignment="1">
      <alignment vertical="center"/>
    </xf>
    <xf numFmtId="2" fontId="19" fillId="0" borderId="48" xfId="0" applyNumberFormat="1" applyFont="1" applyBorder="1" applyAlignment="1">
      <alignment vertical="center"/>
    </xf>
    <xf numFmtId="0" fontId="19" fillId="16" borderId="9" xfId="0" applyFont="1" applyFill="1" applyBorder="1" applyAlignment="1">
      <alignment horizontal="center" vertical="center"/>
    </xf>
    <xf numFmtId="0" fontId="19" fillId="16" borderId="13" xfId="0" applyFont="1" applyFill="1" applyBorder="1" applyAlignment="1">
      <alignment horizontal="center"/>
    </xf>
    <xf numFmtId="0" fontId="19" fillId="16" borderId="6" xfId="0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19" fillId="16" borderId="44" xfId="0" applyFont="1" applyFill="1" applyBorder="1" applyAlignment="1">
      <alignment horizontal="center"/>
    </xf>
    <xf numFmtId="0" fontId="23" fillId="14" borderId="0" xfId="0" applyFont="1" applyFill="1"/>
    <xf numFmtId="0" fontId="27" fillId="14" borderId="0" xfId="0" applyFont="1" applyFill="1" applyAlignment="1">
      <alignment horizontal="left"/>
    </xf>
    <xf numFmtId="0" fontId="19" fillId="0" borderId="33" xfId="0" applyFont="1" applyBorder="1"/>
    <xf numFmtId="0" fontId="19" fillId="0" borderId="49" xfId="7" applyFont="1" applyFill="1" applyBorder="1"/>
    <xf numFmtId="0" fontId="19" fillId="0" borderId="50" xfId="7" applyFont="1" applyFill="1" applyBorder="1"/>
    <xf numFmtId="0" fontId="26" fillId="0" borderId="51" xfId="7" applyFont="1" applyFill="1" applyBorder="1"/>
    <xf numFmtId="0" fontId="26" fillId="0" borderId="33" xfId="7" applyFont="1" applyFill="1" applyBorder="1"/>
    <xf numFmtId="0" fontId="19" fillId="0" borderId="9" xfId="7" applyFont="1" applyFill="1" applyBorder="1"/>
    <xf numFmtId="0" fontId="19" fillId="0" borderId="52" xfId="7" applyFont="1" applyFill="1" applyBorder="1" applyAlignment="1">
      <alignment horizontal="left"/>
    </xf>
    <xf numFmtId="0" fontId="19" fillId="0" borderId="53" xfId="7" applyFont="1" applyFill="1" applyBorder="1" applyAlignment="1">
      <alignment horizontal="left"/>
    </xf>
    <xf numFmtId="0" fontId="19" fillId="0" borderId="12" xfId="0" applyFont="1" applyBorder="1"/>
    <xf numFmtId="0" fontId="0" fillId="0" borderId="17" xfId="0" applyBorder="1"/>
    <xf numFmtId="0" fontId="19" fillId="18" borderId="36" xfId="0" applyFont="1" applyFill="1" applyBorder="1" applyAlignment="1">
      <alignment horizontal="left"/>
    </xf>
    <xf numFmtId="0" fontId="19" fillId="18" borderId="37" xfId="0" applyFont="1" applyFill="1" applyBorder="1" applyAlignment="1">
      <alignment wrapText="1"/>
    </xf>
    <xf numFmtId="2" fontId="19" fillId="18" borderId="37" xfId="0" applyNumberFormat="1" applyFont="1" applyFill="1" applyBorder="1"/>
    <xf numFmtId="0" fontId="19" fillId="19" borderId="3" xfId="0" applyFont="1" applyFill="1" applyBorder="1" applyAlignment="1">
      <alignment horizontal="left"/>
    </xf>
    <xf numFmtId="0" fontId="19" fillId="19" borderId="3" xfId="0" applyFont="1" applyFill="1" applyBorder="1"/>
    <xf numFmtId="0" fontId="26" fillId="19" borderId="3" xfId="0" applyFont="1" applyFill="1" applyBorder="1" applyAlignment="1">
      <alignment horizontal="left"/>
    </xf>
    <xf numFmtId="0" fontId="19" fillId="0" borderId="3" xfId="0" applyFont="1" applyBorder="1" applyAlignment="1">
      <alignment wrapText="1"/>
    </xf>
    <xf numFmtId="0" fontId="19" fillId="20" borderId="3" xfId="0" applyFont="1" applyFill="1" applyBorder="1" applyAlignment="1">
      <alignment wrapText="1"/>
    </xf>
    <xf numFmtId="2" fontId="19" fillId="20" borderId="3" xfId="0" applyNumberFormat="1" applyFont="1" applyFill="1" applyBorder="1" applyAlignment="1">
      <alignment vertical="center"/>
    </xf>
    <xf numFmtId="0" fontId="35" fillId="20" borderId="27" xfId="0" applyFont="1" applyFill="1" applyBorder="1" applyAlignment="1">
      <alignment horizontal="left" vertical="center"/>
    </xf>
    <xf numFmtId="0" fontId="35" fillId="20" borderId="7" xfId="0" applyFont="1" applyFill="1" applyBorder="1" applyAlignment="1">
      <alignment horizontal="left" vertical="center"/>
    </xf>
    <xf numFmtId="0" fontId="19" fillId="20" borderId="7" xfId="0" applyFont="1" applyFill="1" applyBorder="1" applyAlignment="1">
      <alignment wrapText="1"/>
    </xf>
    <xf numFmtId="2" fontId="19" fillId="20" borderId="48" xfId="0" applyNumberFormat="1" applyFont="1" applyFill="1" applyBorder="1" applyAlignment="1">
      <alignment vertical="center"/>
    </xf>
    <xf numFmtId="0" fontId="19" fillId="20" borderId="3" xfId="0" applyFont="1" applyFill="1" applyBorder="1" applyAlignment="1">
      <alignment horizontal="right" wrapText="1"/>
    </xf>
    <xf numFmtId="1" fontId="35" fillId="20" borderId="3" xfId="0" applyNumberFormat="1" applyFont="1" applyFill="1" applyBorder="1" applyAlignment="1">
      <alignment vertical="center"/>
    </xf>
    <xf numFmtId="0" fontId="35" fillId="20" borderId="3" xfId="0" applyFont="1" applyFill="1" applyBorder="1" applyAlignment="1">
      <alignment horizontal="left" vertical="center"/>
    </xf>
    <xf numFmtId="0" fontId="19" fillId="20" borderId="3" xfId="0" applyFont="1" applyFill="1" applyBorder="1" applyAlignment="1">
      <alignment vertical="center" wrapText="1"/>
    </xf>
    <xf numFmtId="0" fontId="35" fillId="20" borderId="14" xfId="0" applyFont="1" applyFill="1" applyBorder="1" applyAlignment="1">
      <alignment vertical="center"/>
    </xf>
    <xf numFmtId="0" fontId="35" fillId="21" borderId="27" xfId="0" applyFont="1" applyFill="1" applyBorder="1" applyAlignment="1">
      <alignment horizontal="left" vertical="center"/>
    </xf>
    <xf numFmtId="0" fontId="19" fillId="21" borderId="7" xfId="0" applyFont="1" applyFill="1" applyBorder="1" applyAlignment="1">
      <alignment wrapText="1"/>
    </xf>
    <xf numFmtId="2" fontId="19" fillId="21" borderId="3" xfId="0" applyNumberFormat="1" applyFont="1" applyFill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2" fontId="19" fillId="0" borderId="3" xfId="0" applyNumberFormat="1" applyFont="1" applyBorder="1" applyAlignment="1">
      <alignment horizontal="right" vertical="center"/>
    </xf>
    <xf numFmtId="0" fontId="19" fillId="11" borderId="21" xfId="7" applyFont="1" applyFill="1" applyBorder="1"/>
    <xf numFmtId="0" fontId="19" fillId="11" borderId="22" xfId="7" applyFont="1" applyFill="1" applyBorder="1"/>
    <xf numFmtId="0" fontId="33" fillId="12" borderId="24" xfId="7" applyFont="1" applyFill="1" applyBorder="1" applyAlignment="1">
      <alignment horizontal="left"/>
    </xf>
    <xf numFmtId="0" fontId="33" fillId="12" borderId="25" xfId="7" applyFont="1" applyFill="1" applyBorder="1" applyAlignment="1">
      <alignment horizontal="left"/>
    </xf>
    <xf numFmtId="0" fontId="19" fillId="12" borderId="24" xfId="7" applyFont="1" applyFill="1" applyBorder="1" applyAlignment="1">
      <alignment horizontal="left"/>
    </xf>
    <xf numFmtId="0" fontId="19" fillId="12" borderId="25" xfId="7" applyFont="1" applyFill="1" applyBorder="1" applyAlignment="1">
      <alignment horizontal="left"/>
    </xf>
    <xf numFmtId="0" fontId="19" fillId="11" borderId="41" xfId="7" applyFont="1" applyFill="1" applyBorder="1" applyAlignment="1">
      <alignment horizontal="left"/>
    </xf>
    <xf numFmtId="0" fontId="19" fillId="11" borderId="0" xfId="7" applyFont="1" applyFill="1" applyBorder="1" applyAlignment="1">
      <alignment horizontal="left"/>
    </xf>
    <xf numFmtId="0" fontId="19" fillId="11" borderId="30" xfId="7" applyFont="1" applyFill="1" applyBorder="1" applyAlignment="1">
      <alignment horizontal="left"/>
    </xf>
    <xf numFmtId="0" fontId="19" fillId="12" borderId="23" xfId="7" applyFont="1" applyFill="1" applyBorder="1" applyAlignment="1">
      <alignment horizontal="left"/>
    </xf>
    <xf numFmtId="0" fontId="21" fillId="10" borderId="34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21" fillId="10" borderId="47" xfId="0" applyFont="1" applyFill="1" applyBorder="1" applyAlignment="1">
      <alignment horizontal="center"/>
    </xf>
    <xf numFmtId="0" fontId="21" fillId="10" borderId="9" xfId="0" applyFont="1" applyFill="1" applyBorder="1" applyAlignment="1">
      <alignment horizontal="center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Note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 (user)" xfId="13" xr:uid="{00000000-0005-0000-0000-00000C000000}"/>
    <cellStyle name="Hyperlink" xfId="14" xr:uid="{00000000-0005-0000-0000-00000D000000}"/>
    <cellStyle name="Neutral" xfId="15" xr:uid="{00000000-0005-0000-0000-00000E000000}"/>
    <cellStyle name="Normal" xfId="0" builtinId="0" customBuiltin="1"/>
    <cellStyle name="Note" xfId="16" xr:uid="{00000000-0005-0000-0000-000010000000}"/>
    <cellStyle name="Result (user)" xfId="17" xr:uid="{00000000-0005-0000-0000-000011000000}"/>
    <cellStyle name="Result2 (user)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selection activeCell="C35" sqref="C35"/>
    </sheetView>
  </sheetViews>
  <sheetFormatPr baseColWidth="10" defaultRowHeight="14.25"/>
  <cols>
    <col min="1" max="1" width="1.875" customWidth="1"/>
    <col min="2" max="2" width="7.75" style="13" customWidth="1"/>
    <col min="3" max="3" width="29.5" customWidth="1"/>
    <col min="4" max="4" width="9.625" style="2" bestFit="1" customWidth="1"/>
    <col min="5" max="6" width="7.5" customWidth="1"/>
    <col min="7" max="7" width="9.625" style="2" customWidth="1"/>
    <col min="8" max="8" width="29.5" customWidth="1"/>
    <col min="9" max="9" width="7.75" customWidth="1"/>
    <col min="10" max="10" width="1.875" customWidth="1"/>
    <col min="11" max="1025" width="10.375" customWidth="1"/>
  </cols>
  <sheetData>
    <row r="1" spans="1:10" ht="31.5" customHeight="1">
      <c r="A1" s="51"/>
      <c r="B1" s="52" t="s">
        <v>109</v>
      </c>
      <c r="C1" s="51"/>
      <c r="D1" s="53"/>
      <c r="E1" s="51"/>
      <c r="F1" s="51"/>
      <c r="G1" s="53"/>
      <c r="H1" s="51"/>
      <c r="I1" s="51"/>
      <c r="J1" s="51"/>
    </row>
    <row r="2" spans="1:10" ht="11.25" customHeight="1">
      <c r="A2" s="61"/>
      <c r="B2" s="71"/>
      <c r="C2" s="61"/>
      <c r="D2" s="72"/>
      <c r="E2" s="61"/>
      <c r="F2" s="61"/>
      <c r="G2" s="72"/>
      <c r="H2" s="61"/>
      <c r="I2" s="61"/>
      <c r="J2" s="61"/>
    </row>
    <row r="3" spans="1:10" ht="18">
      <c r="A3" s="61"/>
      <c r="B3" s="62" t="s">
        <v>0</v>
      </c>
      <c r="C3" s="63"/>
      <c r="D3" s="64"/>
      <c r="E3" s="69"/>
      <c r="F3" s="65" t="s">
        <v>165</v>
      </c>
      <c r="G3" s="216" t="s">
        <v>136</v>
      </c>
      <c r="H3" s="216"/>
      <c r="I3" s="217"/>
      <c r="J3" s="61"/>
    </row>
    <row r="4" spans="1:10" ht="18">
      <c r="A4" s="61"/>
      <c r="B4" s="66"/>
      <c r="C4" s="67"/>
      <c r="D4" s="68"/>
      <c r="E4" s="70"/>
      <c r="F4" s="67"/>
      <c r="G4" s="218" t="s">
        <v>173</v>
      </c>
      <c r="H4" s="218"/>
      <c r="I4" s="219"/>
      <c r="J4" s="61"/>
    </row>
    <row r="5" spans="1:10" ht="41.25" customHeight="1">
      <c r="A5" s="61"/>
      <c r="B5" s="99" t="s">
        <v>164</v>
      </c>
      <c r="C5" s="100" t="s">
        <v>1</v>
      </c>
      <c r="D5" s="101" t="s">
        <v>2</v>
      </c>
      <c r="E5" s="102" t="s">
        <v>163</v>
      </c>
      <c r="F5" s="102" t="s">
        <v>163</v>
      </c>
      <c r="G5" s="101" t="s">
        <v>2</v>
      </c>
      <c r="H5" s="100" t="s">
        <v>1</v>
      </c>
      <c r="I5" s="103" t="s">
        <v>164</v>
      </c>
      <c r="J5" s="61"/>
    </row>
    <row r="6" spans="1:10" ht="29.25">
      <c r="A6" s="61"/>
      <c r="B6" s="193">
        <v>351</v>
      </c>
      <c r="C6" s="194" t="s">
        <v>176</v>
      </c>
      <c r="D6" s="195">
        <v>3.25</v>
      </c>
      <c r="E6" s="106">
        <v>25</v>
      </c>
      <c r="F6" s="106">
        <v>26</v>
      </c>
      <c r="G6" s="105">
        <v>3.25</v>
      </c>
      <c r="H6" s="104" t="s">
        <v>3</v>
      </c>
      <c r="I6" s="107">
        <v>141</v>
      </c>
      <c r="J6" s="61"/>
    </row>
    <row r="7" spans="1:10" ht="27.75">
      <c r="A7" s="61"/>
      <c r="B7" s="202">
        <v>356</v>
      </c>
      <c r="C7" s="200" t="s">
        <v>187</v>
      </c>
      <c r="D7" s="201">
        <v>3.25</v>
      </c>
      <c r="E7" s="54">
        <v>24</v>
      </c>
      <c r="F7" s="54">
        <v>27</v>
      </c>
      <c r="G7" s="5">
        <v>3.25</v>
      </c>
      <c r="H7" s="4" t="s">
        <v>4</v>
      </c>
      <c r="I7" s="27">
        <v>118</v>
      </c>
      <c r="J7" s="61"/>
    </row>
    <row r="8" spans="1:10" ht="15">
      <c r="A8" s="61"/>
      <c r="B8" s="75">
        <v>357</v>
      </c>
      <c r="C8" s="36" t="s">
        <v>105</v>
      </c>
      <c r="D8" s="35">
        <v>3</v>
      </c>
      <c r="E8" s="55">
        <v>23</v>
      </c>
      <c r="F8" s="55">
        <v>28</v>
      </c>
      <c r="G8" s="5">
        <v>3.25</v>
      </c>
      <c r="H8" s="4" t="s">
        <v>148</v>
      </c>
      <c r="I8" s="27">
        <v>68</v>
      </c>
      <c r="J8" s="61"/>
    </row>
    <row r="9" spans="1:10" ht="15">
      <c r="A9" s="61"/>
      <c r="B9" s="74">
        <v>29</v>
      </c>
      <c r="C9" s="4" t="s">
        <v>6</v>
      </c>
      <c r="D9" s="5">
        <v>3</v>
      </c>
      <c r="E9" s="54">
        <v>22</v>
      </c>
      <c r="F9" s="54">
        <v>29</v>
      </c>
      <c r="G9" s="5">
        <v>3</v>
      </c>
      <c r="H9" s="4" t="s">
        <v>7</v>
      </c>
      <c r="I9" s="27">
        <v>255</v>
      </c>
      <c r="J9" s="61"/>
    </row>
    <row r="10" spans="1:10" ht="15">
      <c r="A10" s="61"/>
      <c r="B10" s="74">
        <v>30</v>
      </c>
      <c r="C10" s="4" t="s">
        <v>8</v>
      </c>
      <c r="D10" s="5">
        <v>3</v>
      </c>
      <c r="E10" s="54">
        <v>21</v>
      </c>
      <c r="F10" s="54">
        <v>30</v>
      </c>
      <c r="G10" s="5">
        <v>3</v>
      </c>
      <c r="H10" s="4" t="s">
        <v>9</v>
      </c>
      <c r="I10" s="27">
        <v>51</v>
      </c>
      <c r="J10" s="61"/>
    </row>
    <row r="11" spans="1:10" ht="27.75" customHeight="1">
      <c r="A11" s="61"/>
      <c r="B11" s="202">
        <v>178</v>
      </c>
      <c r="C11" s="200" t="s">
        <v>183</v>
      </c>
      <c r="D11" s="201">
        <v>3</v>
      </c>
      <c r="E11" s="55">
        <v>20</v>
      </c>
      <c r="F11" s="55">
        <v>31</v>
      </c>
      <c r="G11" s="35">
        <v>3</v>
      </c>
      <c r="H11" s="36" t="s">
        <v>10</v>
      </c>
      <c r="I11" s="37">
        <v>73</v>
      </c>
      <c r="J11" s="61"/>
    </row>
    <row r="12" spans="1:10" ht="15">
      <c r="A12" s="61"/>
      <c r="B12" s="74">
        <v>396</v>
      </c>
      <c r="C12" s="4" t="s">
        <v>139</v>
      </c>
      <c r="D12" s="5">
        <v>3</v>
      </c>
      <c r="E12" s="54">
        <v>19</v>
      </c>
      <c r="F12" s="54">
        <v>32</v>
      </c>
      <c r="G12" s="5">
        <v>3</v>
      </c>
      <c r="H12" s="4" t="s">
        <v>112</v>
      </c>
      <c r="I12" s="27">
        <v>331</v>
      </c>
      <c r="J12" s="61"/>
    </row>
    <row r="13" spans="1:10" ht="27.75">
      <c r="A13" s="61"/>
      <c r="B13" s="202">
        <v>310</v>
      </c>
      <c r="C13" s="200" t="s">
        <v>180</v>
      </c>
      <c r="D13" s="201">
        <v>3</v>
      </c>
      <c r="E13" s="55">
        <v>18</v>
      </c>
      <c r="F13" s="55">
        <v>33</v>
      </c>
      <c r="G13" s="35">
        <v>3</v>
      </c>
      <c r="H13" s="36" t="s">
        <v>26</v>
      </c>
      <c r="I13" s="37">
        <v>353</v>
      </c>
      <c r="J13" s="61"/>
    </row>
    <row r="14" spans="1:10" ht="15">
      <c r="A14" s="61"/>
      <c r="B14" s="74">
        <v>376</v>
      </c>
      <c r="C14" s="4" t="s">
        <v>126</v>
      </c>
      <c r="D14" s="5">
        <v>3</v>
      </c>
      <c r="E14" s="54">
        <v>17</v>
      </c>
      <c r="F14" s="54">
        <v>34</v>
      </c>
      <c r="G14" s="5">
        <v>3</v>
      </c>
      <c r="H14" s="4" t="s">
        <v>11</v>
      </c>
      <c r="I14" s="27">
        <v>317</v>
      </c>
      <c r="J14" s="61"/>
    </row>
    <row r="15" spans="1:10" ht="15">
      <c r="A15" s="61"/>
      <c r="B15" s="74">
        <v>361</v>
      </c>
      <c r="C15" s="4" t="s">
        <v>24</v>
      </c>
      <c r="D15" s="5">
        <v>2.75</v>
      </c>
      <c r="E15" s="54">
        <v>16</v>
      </c>
      <c r="F15" s="54">
        <v>35</v>
      </c>
      <c r="G15" s="5">
        <v>3.5</v>
      </c>
      <c r="H15" s="4" t="s">
        <v>12</v>
      </c>
      <c r="I15" s="27">
        <v>242</v>
      </c>
      <c r="J15" s="61"/>
    </row>
    <row r="16" spans="1:10" ht="15">
      <c r="A16" s="61"/>
      <c r="B16" s="74">
        <v>276</v>
      </c>
      <c r="C16" s="4" t="s">
        <v>13</v>
      </c>
      <c r="D16" s="5">
        <v>2.75</v>
      </c>
      <c r="E16" s="54">
        <v>15</v>
      </c>
      <c r="F16" s="54">
        <v>36</v>
      </c>
      <c r="G16" s="5">
        <v>3.5</v>
      </c>
      <c r="H16" s="4" t="s">
        <v>14</v>
      </c>
      <c r="I16" s="27">
        <v>226</v>
      </c>
      <c r="J16" s="61"/>
    </row>
    <row r="17" spans="1:12" ht="15">
      <c r="A17" s="61"/>
      <c r="B17" s="74">
        <v>360</v>
      </c>
      <c r="C17" s="6" t="s">
        <v>118</v>
      </c>
      <c r="D17" s="5">
        <v>2.75</v>
      </c>
      <c r="E17" s="54">
        <v>14</v>
      </c>
      <c r="F17" s="54">
        <v>37</v>
      </c>
      <c r="G17" s="5">
        <v>3</v>
      </c>
      <c r="H17" s="4" t="s">
        <v>111</v>
      </c>
      <c r="I17" s="27">
        <v>332</v>
      </c>
      <c r="J17" s="61"/>
    </row>
    <row r="18" spans="1:12" ht="15">
      <c r="A18" s="61"/>
      <c r="B18" s="74">
        <v>281</v>
      </c>
      <c r="C18" s="4" t="s">
        <v>15</v>
      </c>
      <c r="D18" s="5">
        <v>2.75</v>
      </c>
      <c r="E18" s="54">
        <v>13</v>
      </c>
      <c r="F18" s="54">
        <v>38</v>
      </c>
      <c r="G18" s="5">
        <v>3</v>
      </c>
      <c r="H18" s="4" t="s">
        <v>16</v>
      </c>
      <c r="I18" s="27">
        <v>82</v>
      </c>
      <c r="J18" s="61"/>
    </row>
    <row r="19" spans="1:12" ht="15">
      <c r="A19" s="61"/>
      <c r="B19" s="74">
        <v>405</v>
      </c>
      <c r="C19" s="4" t="s">
        <v>162</v>
      </c>
      <c r="D19" s="5">
        <v>2.5</v>
      </c>
      <c r="E19" s="54">
        <v>12</v>
      </c>
      <c r="F19" s="54">
        <v>39</v>
      </c>
      <c r="G19" s="5">
        <v>3</v>
      </c>
      <c r="H19" s="4" t="s">
        <v>66</v>
      </c>
      <c r="I19" s="27">
        <v>358</v>
      </c>
      <c r="J19" s="61"/>
    </row>
    <row r="20" spans="1:12" ht="15">
      <c r="A20" s="61"/>
      <c r="B20" s="74">
        <v>362</v>
      </c>
      <c r="C20" s="4" t="s">
        <v>95</v>
      </c>
      <c r="D20" s="5">
        <v>2.5</v>
      </c>
      <c r="E20" s="54">
        <v>11</v>
      </c>
      <c r="F20" s="54">
        <v>40</v>
      </c>
      <c r="G20" s="5">
        <v>3</v>
      </c>
      <c r="H20" s="4" t="s">
        <v>85</v>
      </c>
      <c r="I20" s="27">
        <v>375</v>
      </c>
      <c r="J20" s="60"/>
    </row>
    <row r="21" spans="1:12" ht="15">
      <c r="A21" s="61"/>
      <c r="B21" s="74">
        <v>319</v>
      </c>
      <c r="C21" s="4" t="s">
        <v>18</v>
      </c>
      <c r="D21" s="5">
        <v>2.5</v>
      </c>
      <c r="E21" s="54">
        <v>10</v>
      </c>
      <c r="F21" s="54">
        <v>41</v>
      </c>
      <c r="G21" s="5">
        <v>3</v>
      </c>
      <c r="H21" s="4" t="s">
        <v>19</v>
      </c>
      <c r="I21" s="76">
        <v>292</v>
      </c>
      <c r="J21" s="61"/>
    </row>
    <row r="22" spans="1:12" ht="15">
      <c r="A22" s="61"/>
      <c r="B22" s="75">
        <v>406</v>
      </c>
      <c r="C22" s="82" t="s">
        <v>147</v>
      </c>
      <c r="D22" s="35">
        <v>2.5</v>
      </c>
      <c r="E22" s="55">
        <v>9</v>
      </c>
      <c r="F22" s="55">
        <v>42</v>
      </c>
      <c r="G22" s="5">
        <v>3</v>
      </c>
      <c r="H22" s="4" t="s">
        <v>107</v>
      </c>
      <c r="I22" s="183">
        <v>404</v>
      </c>
      <c r="J22" s="61"/>
    </row>
    <row r="23" spans="1:12" ht="27.75">
      <c r="A23" s="61"/>
      <c r="B23" s="202">
        <v>64</v>
      </c>
      <c r="C23" s="209" t="s">
        <v>186</v>
      </c>
      <c r="D23" s="201">
        <v>2.5</v>
      </c>
      <c r="E23" s="55">
        <v>8</v>
      </c>
      <c r="F23" s="55">
        <v>43</v>
      </c>
      <c r="G23" s="35">
        <v>2.75</v>
      </c>
      <c r="H23" s="36" t="s">
        <v>20</v>
      </c>
      <c r="I23" s="77">
        <v>39</v>
      </c>
      <c r="J23" s="61"/>
    </row>
    <row r="24" spans="1:12" ht="15">
      <c r="A24" s="61"/>
      <c r="B24" s="75">
        <v>66</v>
      </c>
      <c r="C24" s="36" t="s">
        <v>151</v>
      </c>
      <c r="D24" s="35">
        <v>2.5</v>
      </c>
      <c r="E24" s="55">
        <v>7</v>
      </c>
      <c r="F24" s="55">
        <v>44</v>
      </c>
      <c r="G24" s="35">
        <v>2.75</v>
      </c>
      <c r="H24" s="36" t="s">
        <v>71</v>
      </c>
      <c r="I24" s="37">
        <v>403</v>
      </c>
      <c r="J24" s="60"/>
      <c r="K24" s="16"/>
    </row>
    <row r="25" spans="1:12" ht="15">
      <c r="A25" s="61"/>
      <c r="B25" s="74">
        <v>70</v>
      </c>
      <c r="C25" s="4" t="s">
        <v>21</v>
      </c>
      <c r="D25" s="5">
        <v>2.5</v>
      </c>
      <c r="E25" s="54">
        <v>6</v>
      </c>
      <c r="F25" s="54">
        <v>45</v>
      </c>
      <c r="G25" s="5">
        <v>2.5</v>
      </c>
      <c r="H25" s="4" t="s">
        <v>22</v>
      </c>
      <c r="I25" s="27">
        <v>180</v>
      </c>
      <c r="J25" s="61"/>
    </row>
    <row r="26" spans="1:12" ht="15">
      <c r="A26" s="61"/>
      <c r="B26" s="75">
        <v>210</v>
      </c>
      <c r="C26" s="40" t="s">
        <v>23</v>
      </c>
      <c r="D26" s="35">
        <v>2.5</v>
      </c>
      <c r="E26" s="55">
        <v>5</v>
      </c>
      <c r="F26" s="55">
        <v>46</v>
      </c>
      <c r="G26" s="5">
        <v>2.5</v>
      </c>
      <c r="H26" s="4" t="s">
        <v>150</v>
      </c>
      <c r="I26" s="27">
        <v>380</v>
      </c>
      <c r="J26" s="61"/>
    </row>
    <row r="27" spans="1:12" ht="15">
      <c r="A27" s="61"/>
      <c r="B27" s="75">
        <v>407</v>
      </c>
      <c r="C27" s="40" t="s">
        <v>175</v>
      </c>
      <c r="D27" s="35">
        <v>2.5</v>
      </c>
      <c r="E27" s="55">
        <v>4</v>
      </c>
      <c r="F27" s="56">
        <v>47</v>
      </c>
      <c r="G27" s="47">
        <v>2.5</v>
      </c>
      <c r="H27" s="48" t="s">
        <v>25</v>
      </c>
      <c r="I27" s="78">
        <v>134</v>
      </c>
      <c r="J27" s="61"/>
    </row>
    <row r="28" spans="1:12" ht="15">
      <c r="A28" s="61"/>
      <c r="B28" s="74">
        <v>365</v>
      </c>
      <c r="C28" s="4" t="s">
        <v>123</v>
      </c>
      <c r="D28" s="5">
        <v>2.5</v>
      </c>
      <c r="E28" s="54">
        <v>3</v>
      </c>
      <c r="F28" s="57">
        <v>48</v>
      </c>
      <c r="G28" s="49">
        <v>2.5</v>
      </c>
      <c r="H28" s="50" t="s">
        <v>27</v>
      </c>
      <c r="I28" s="79">
        <v>162</v>
      </c>
      <c r="J28" s="61"/>
    </row>
    <row r="29" spans="1:12" ht="15">
      <c r="A29" s="61"/>
      <c r="B29" s="74">
        <v>212</v>
      </c>
      <c r="C29" s="8" t="s">
        <v>28</v>
      </c>
      <c r="D29" s="5">
        <v>2.5</v>
      </c>
      <c r="E29" s="58">
        <v>2</v>
      </c>
      <c r="F29" s="44"/>
      <c r="G29" s="45"/>
      <c r="H29" s="46"/>
      <c r="I29" s="80"/>
      <c r="J29" s="61"/>
    </row>
    <row r="30" spans="1:12" ht="15">
      <c r="A30" s="61"/>
      <c r="B30" s="74">
        <v>219</v>
      </c>
      <c r="C30" s="8" t="s">
        <v>152</v>
      </c>
      <c r="D30" s="5">
        <v>2.25</v>
      </c>
      <c r="E30" s="59">
        <v>1</v>
      </c>
      <c r="F30" s="44"/>
      <c r="G30" s="45"/>
      <c r="H30" s="46"/>
      <c r="I30" s="80"/>
      <c r="J30" s="61"/>
      <c r="L30" s="1"/>
    </row>
    <row r="31" spans="1:12" ht="15" customHeight="1">
      <c r="A31" s="61"/>
      <c r="B31" s="81">
        <v>409</v>
      </c>
      <c r="C31" s="82" t="s">
        <v>177</v>
      </c>
      <c r="D31" s="83" t="s">
        <v>29</v>
      </c>
      <c r="E31" s="84" t="s">
        <v>30</v>
      </c>
      <c r="F31" s="85"/>
      <c r="G31" s="86"/>
      <c r="H31" s="87"/>
      <c r="I31" s="88"/>
      <c r="J31" s="61"/>
    </row>
    <row r="32" spans="1:12" ht="11.25" customHeight="1">
      <c r="A32" s="61"/>
      <c r="B32" s="73"/>
      <c r="C32" s="61"/>
      <c r="D32" s="72"/>
      <c r="E32" s="61"/>
      <c r="F32" s="61"/>
      <c r="G32" s="72"/>
      <c r="H32" s="61"/>
      <c r="I32" s="61"/>
      <c r="J32" s="61"/>
    </row>
    <row r="35" spans="2:9">
      <c r="B35" s="13">
        <f>COUNT(B6:B34)</f>
        <v>26</v>
      </c>
      <c r="I35">
        <f>COUNT(I6:I34)</f>
        <v>23</v>
      </c>
    </row>
    <row r="37" spans="2:9">
      <c r="B37" s="13">
        <f>B35+I35+'Brygge B'!B30+'Brygge B'!I30+'Brygge C'!B24+'Brygge C'!I24+'Sone 2A'!B26+'Sone 2B'!B28+'Sone 2B'!I28+'Sone 3'!B24</f>
        <v>186</v>
      </c>
    </row>
  </sheetData>
  <mergeCells count="2">
    <mergeCell ref="G3:I3"/>
    <mergeCell ref="G4:I4"/>
  </mergeCells>
  <pageMargins left="0.25" right="0.25" top="0.75" bottom="0.75" header="0.3" footer="0.3"/>
  <pageSetup paperSize="9" pageOrder="overThenDown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zoomScaleNormal="100" workbookViewId="0">
      <selection activeCell="C31" sqref="C31"/>
    </sheetView>
  </sheetViews>
  <sheetFormatPr baseColWidth="10" defaultRowHeight="14.25"/>
  <cols>
    <col min="1" max="1" width="2" customWidth="1"/>
    <col min="2" max="2" width="7.75" style="13" customWidth="1"/>
    <col min="3" max="3" width="33.75" customWidth="1"/>
    <col min="4" max="4" width="9.75" style="2" customWidth="1"/>
    <col min="5" max="5" width="7" style="34" bestFit="1" customWidth="1"/>
    <col min="6" max="6" width="7.625" style="34" bestFit="1" customWidth="1"/>
    <col min="7" max="7" width="9.5" style="2" customWidth="1"/>
    <col min="8" max="8" width="33.875" customWidth="1"/>
    <col min="9" max="9" width="7.625" customWidth="1"/>
    <col min="10" max="10" width="2" customWidth="1"/>
    <col min="11" max="1025" width="10.375" customWidth="1"/>
  </cols>
  <sheetData>
    <row r="1" spans="1:10">
      <c r="A1" s="61"/>
      <c r="B1" s="73"/>
      <c r="C1" s="61"/>
      <c r="D1" s="72"/>
      <c r="E1" s="95"/>
      <c r="F1" s="95"/>
      <c r="G1" s="72"/>
      <c r="H1" s="61"/>
      <c r="I1" s="61"/>
      <c r="J1" s="61"/>
    </row>
    <row r="2" spans="1:10" ht="18">
      <c r="A2" s="61"/>
      <c r="B2" s="62" t="s">
        <v>166</v>
      </c>
      <c r="C2" s="63"/>
      <c r="D2" s="64"/>
      <c r="E2" s="69"/>
      <c r="F2" s="65" t="s">
        <v>165</v>
      </c>
      <c r="G2" s="216" t="s">
        <v>136</v>
      </c>
      <c r="H2" s="216"/>
      <c r="I2" s="217"/>
      <c r="J2" s="61"/>
    </row>
    <row r="3" spans="1:10" ht="18">
      <c r="A3" s="61"/>
      <c r="B3" s="66"/>
      <c r="C3" s="67"/>
      <c r="D3" s="68"/>
      <c r="E3" s="70"/>
      <c r="F3" s="67"/>
      <c r="G3" s="220"/>
      <c r="H3" s="220"/>
      <c r="I3" s="221"/>
      <c r="J3" s="96"/>
    </row>
    <row r="4" spans="1:10" ht="41.25" customHeight="1">
      <c r="A4" s="61"/>
      <c r="B4" s="90" t="s">
        <v>164</v>
      </c>
      <c r="C4" s="91" t="s">
        <v>1</v>
      </c>
      <c r="D4" s="92" t="s">
        <v>2</v>
      </c>
      <c r="E4" s="93" t="s">
        <v>163</v>
      </c>
      <c r="F4" s="93" t="s">
        <v>163</v>
      </c>
      <c r="G4" s="92" t="s">
        <v>2</v>
      </c>
      <c r="H4" s="91" t="s">
        <v>1</v>
      </c>
      <c r="I4" s="94" t="s">
        <v>164</v>
      </c>
      <c r="J4" s="61"/>
    </row>
    <row r="5" spans="1:10" ht="15">
      <c r="A5" s="61"/>
      <c r="B5" s="189">
        <v>175</v>
      </c>
      <c r="C5" s="14" t="s">
        <v>5</v>
      </c>
      <c r="D5" s="15">
        <v>4</v>
      </c>
      <c r="E5" s="55" t="s">
        <v>31</v>
      </c>
      <c r="F5" s="55" t="s">
        <v>32</v>
      </c>
      <c r="G5" s="35">
        <v>4</v>
      </c>
      <c r="H5" s="39" t="s">
        <v>133</v>
      </c>
      <c r="I5" s="36">
        <v>107</v>
      </c>
      <c r="J5" s="61"/>
    </row>
    <row r="6" spans="1:10" ht="15">
      <c r="A6" s="61"/>
      <c r="B6" s="75">
        <v>20</v>
      </c>
      <c r="C6" s="36" t="s">
        <v>33</v>
      </c>
      <c r="D6" s="35">
        <v>4</v>
      </c>
      <c r="E6" s="55">
        <v>69</v>
      </c>
      <c r="F6" s="55">
        <v>70</v>
      </c>
      <c r="G6" s="35">
        <v>3.75</v>
      </c>
      <c r="H6" s="39" t="s">
        <v>149</v>
      </c>
      <c r="I6" s="36">
        <v>402</v>
      </c>
      <c r="J6" s="61"/>
    </row>
    <row r="7" spans="1:10" ht="15">
      <c r="A7" s="61"/>
      <c r="B7" s="190">
        <v>4</v>
      </c>
      <c r="C7" s="188" t="s">
        <v>34</v>
      </c>
      <c r="D7" s="15">
        <v>4</v>
      </c>
      <c r="E7" s="54">
        <v>68</v>
      </c>
      <c r="F7" s="54">
        <v>71</v>
      </c>
      <c r="G7" s="5">
        <v>3.75</v>
      </c>
      <c r="H7" s="4" t="s">
        <v>130</v>
      </c>
      <c r="I7" s="4">
        <v>143</v>
      </c>
      <c r="J7" s="61"/>
    </row>
    <row r="8" spans="1:10" ht="15">
      <c r="A8" s="61"/>
      <c r="B8" s="74">
        <v>65</v>
      </c>
      <c r="C8" s="4" t="s">
        <v>35</v>
      </c>
      <c r="D8" s="5">
        <v>3.75</v>
      </c>
      <c r="E8" s="54">
        <v>67</v>
      </c>
      <c r="F8" s="54">
        <v>72</v>
      </c>
      <c r="G8" s="5">
        <v>3.75</v>
      </c>
      <c r="H8" s="4" t="s">
        <v>132</v>
      </c>
      <c r="I8" s="4">
        <v>35</v>
      </c>
      <c r="J8" s="61"/>
    </row>
    <row r="9" spans="1:10" ht="15">
      <c r="A9" s="61"/>
      <c r="B9" s="3">
        <v>95</v>
      </c>
      <c r="C9" s="4" t="s">
        <v>35</v>
      </c>
      <c r="D9" s="5">
        <v>3.75</v>
      </c>
      <c r="E9" s="55">
        <v>66</v>
      </c>
      <c r="F9" s="55">
        <v>73</v>
      </c>
      <c r="G9" s="35">
        <v>3.5</v>
      </c>
      <c r="H9" s="36" t="s">
        <v>36</v>
      </c>
      <c r="I9" s="36">
        <v>291</v>
      </c>
      <c r="J9" s="61"/>
    </row>
    <row r="10" spans="1:10" ht="15">
      <c r="A10" s="61"/>
      <c r="B10" s="9">
        <v>241</v>
      </c>
      <c r="C10" s="4" t="s">
        <v>37</v>
      </c>
      <c r="D10" s="10">
        <v>3.5</v>
      </c>
      <c r="E10" s="54">
        <v>65</v>
      </c>
      <c r="F10" s="54">
        <v>74</v>
      </c>
      <c r="G10" s="5">
        <v>3.5</v>
      </c>
      <c r="H10" s="4" t="s">
        <v>38</v>
      </c>
      <c r="I10" s="4">
        <v>61</v>
      </c>
      <c r="J10" s="61"/>
    </row>
    <row r="11" spans="1:10" ht="15">
      <c r="A11" s="61"/>
      <c r="B11" s="9">
        <v>3</v>
      </c>
      <c r="C11" s="4" t="s">
        <v>39</v>
      </c>
      <c r="D11" s="10">
        <v>3.5</v>
      </c>
      <c r="E11" s="55">
        <v>64</v>
      </c>
      <c r="F11" s="55">
        <v>75</v>
      </c>
      <c r="G11" s="35">
        <v>3.5</v>
      </c>
      <c r="H11" s="36" t="s">
        <v>40</v>
      </c>
      <c r="I11" s="36">
        <v>106</v>
      </c>
      <c r="J11" s="60"/>
    </row>
    <row r="12" spans="1:10" ht="15">
      <c r="A12" s="61"/>
      <c r="B12" s="3">
        <v>8</v>
      </c>
      <c r="C12" s="4" t="s">
        <v>39</v>
      </c>
      <c r="D12" s="5">
        <v>3.5</v>
      </c>
      <c r="E12" s="54">
        <v>63</v>
      </c>
      <c r="F12" s="54">
        <v>76</v>
      </c>
      <c r="G12" s="5">
        <v>3.5</v>
      </c>
      <c r="H12" s="4" t="s">
        <v>110</v>
      </c>
      <c r="I12" s="4">
        <v>330</v>
      </c>
      <c r="J12" s="61"/>
    </row>
    <row r="13" spans="1:10" ht="15">
      <c r="A13" s="61"/>
      <c r="B13" s="3">
        <v>11</v>
      </c>
      <c r="C13" s="4" t="s">
        <v>153</v>
      </c>
      <c r="D13" s="5">
        <v>3.5</v>
      </c>
      <c r="E13" s="55">
        <v>62</v>
      </c>
      <c r="F13" s="55">
        <v>77</v>
      </c>
      <c r="G13" s="35">
        <v>3.5</v>
      </c>
      <c r="H13" s="36" t="s">
        <v>41</v>
      </c>
      <c r="I13" s="36">
        <v>129</v>
      </c>
      <c r="J13" s="61"/>
    </row>
    <row r="14" spans="1:10" ht="15">
      <c r="A14" s="61"/>
      <c r="B14" s="3">
        <v>174</v>
      </c>
      <c r="C14" s="4" t="s">
        <v>42</v>
      </c>
      <c r="D14" s="5">
        <v>3.5</v>
      </c>
      <c r="E14" s="54">
        <v>61</v>
      </c>
      <c r="F14" s="54">
        <v>78</v>
      </c>
      <c r="G14" s="7">
        <v>3.5</v>
      </c>
      <c r="H14" s="184" t="s">
        <v>43</v>
      </c>
      <c r="I14" s="185">
        <v>309</v>
      </c>
      <c r="J14" s="61"/>
    </row>
    <row r="15" spans="1:10" ht="15">
      <c r="A15" s="61"/>
      <c r="B15" s="3">
        <v>374</v>
      </c>
      <c r="C15" s="4" t="s">
        <v>152</v>
      </c>
      <c r="D15" s="5">
        <v>3.5</v>
      </c>
      <c r="E15" s="55">
        <v>60</v>
      </c>
      <c r="F15" s="55">
        <v>79</v>
      </c>
      <c r="G15" s="35">
        <v>3.5</v>
      </c>
      <c r="H15" s="36" t="s">
        <v>134</v>
      </c>
      <c r="I15" s="36">
        <v>391</v>
      </c>
      <c r="J15" s="61"/>
    </row>
    <row r="16" spans="1:10" ht="15">
      <c r="A16" s="61"/>
      <c r="B16" s="3">
        <v>17</v>
      </c>
      <c r="C16" s="4" t="s">
        <v>44</v>
      </c>
      <c r="D16" s="5">
        <v>3.5</v>
      </c>
      <c r="E16" s="54">
        <v>59</v>
      </c>
      <c r="F16" s="54">
        <v>80</v>
      </c>
      <c r="G16" s="5">
        <v>3.5</v>
      </c>
      <c r="H16" s="4" t="s">
        <v>45</v>
      </c>
      <c r="I16" s="4">
        <v>137</v>
      </c>
      <c r="J16" s="61"/>
    </row>
    <row r="17" spans="1:10" ht="15">
      <c r="A17" s="61"/>
      <c r="B17" s="38">
        <v>27</v>
      </c>
      <c r="C17" s="43" t="s">
        <v>135</v>
      </c>
      <c r="D17" s="35">
        <v>3.5</v>
      </c>
      <c r="E17" s="55">
        <v>58</v>
      </c>
      <c r="F17" s="55">
        <v>81</v>
      </c>
      <c r="G17" s="5">
        <v>3.5</v>
      </c>
      <c r="H17" s="4" t="s">
        <v>154</v>
      </c>
      <c r="I17" s="4">
        <v>138</v>
      </c>
      <c r="J17" s="61"/>
    </row>
    <row r="18" spans="1:10" ht="15">
      <c r="A18" s="61"/>
      <c r="B18" s="30">
        <v>43</v>
      </c>
      <c r="C18" s="33" t="s">
        <v>140</v>
      </c>
      <c r="D18" s="28">
        <v>3.5</v>
      </c>
      <c r="E18" s="55">
        <v>57</v>
      </c>
      <c r="F18" s="55">
        <v>82</v>
      </c>
      <c r="G18" s="35">
        <v>3.5</v>
      </c>
      <c r="H18" s="36" t="s">
        <v>46</v>
      </c>
      <c r="I18" s="36">
        <v>142</v>
      </c>
      <c r="J18" s="61"/>
    </row>
    <row r="19" spans="1:10" ht="15">
      <c r="A19" s="61"/>
      <c r="B19" s="3">
        <v>40</v>
      </c>
      <c r="C19" s="4" t="s">
        <v>47</v>
      </c>
      <c r="D19" s="5">
        <v>3.25</v>
      </c>
      <c r="E19" s="54">
        <v>56</v>
      </c>
      <c r="F19" s="54">
        <v>83</v>
      </c>
      <c r="G19" s="5">
        <v>3</v>
      </c>
      <c r="H19" s="4" t="s">
        <v>48</v>
      </c>
      <c r="I19" s="4">
        <v>147</v>
      </c>
      <c r="J19" s="61"/>
    </row>
    <row r="20" spans="1:10" ht="15">
      <c r="A20" s="61"/>
      <c r="B20" s="3">
        <v>41</v>
      </c>
      <c r="C20" s="4" t="s">
        <v>120</v>
      </c>
      <c r="D20" s="5">
        <v>2.75</v>
      </c>
      <c r="E20" s="54">
        <v>55</v>
      </c>
      <c r="F20" s="54">
        <v>84</v>
      </c>
      <c r="G20" s="5">
        <v>3</v>
      </c>
      <c r="H20" s="4" t="s">
        <v>49</v>
      </c>
      <c r="I20" s="4">
        <v>151</v>
      </c>
      <c r="J20" s="61"/>
    </row>
    <row r="21" spans="1:10" ht="27.75">
      <c r="A21" s="61"/>
      <c r="B21" s="208">
        <v>355</v>
      </c>
      <c r="C21" s="200" t="s">
        <v>184</v>
      </c>
      <c r="D21" s="201">
        <v>2.75</v>
      </c>
      <c r="E21" s="55">
        <v>54</v>
      </c>
      <c r="F21" s="55">
        <v>85</v>
      </c>
      <c r="G21" s="35">
        <v>3</v>
      </c>
      <c r="H21" s="36" t="s">
        <v>50</v>
      </c>
      <c r="I21" s="36">
        <v>164</v>
      </c>
      <c r="J21" s="61"/>
    </row>
    <row r="22" spans="1:10" ht="15">
      <c r="A22" s="61"/>
      <c r="B22" s="3">
        <v>392</v>
      </c>
      <c r="C22" s="4" t="s">
        <v>61</v>
      </c>
      <c r="D22" s="5">
        <v>2.75</v>
      </c>
      <c r="E22" s="89">
        <v>53</v>
      </c>
      <c r="F22" s="89">
        <v>86</v>
      </c>
      <c r="G22" s="28">
        <v>2.75</v>
      </c>
      <c r="H22" s="29" t="s">
        <v>51</v>
      </c>
      <c r="I22" s="29">
        <v>76</v>
      </c>
      <c r="J22" s="61"/>
    </row>
    <row r="23" spans="1:10" ht="15">
      <c r="A23" s="61"/>
      <c r="B23" s="23">
        <v>227</v>
      </c>
      <c r="C23" s="4" t="s">
        <v>52</v>
      </c>
      <c r="D23" s="5">
        <v>2.75</v>
      </c>
      <c r="E23" s="54">
        <v>52</v>
      </c>
      <c r="F23" s="54">
        <v>87</v>
      </c>
      <c r="G23" s="5">
        <v>2.75</v>
      </c>
      <c r="H23" s="4" t="s">
        <v>79</v>
      </c>
      <c r="I23" s="4">
        <v>333</v>
      </c>
      <c r="J23" s="61"/>
    </row>
    <row r="24" spans="1:10" ht="15">
      <c r="A24" s="61"/>
      <c r="B24" s="23">
        <v>366</v>
      </c>
      <c r="C24" s="4" t="s">
        <v>122</v>
      </c>
      <c r="D24" s="5">
        <v>2.25</v>
      </c>
      <c r="E24" s="54">
        <v>51</v>
      </c>
      <c r="F24" s="54">
        <v>88</v>
      </c>
      <c r="G24" s="5">
        <v>2.75</v>
      </c>
      <c r="H24" s="4" t="s">
        <v>53</v>
      </c>
      <c r="I24" s="4">
        <v>189</v>
      </c>
      <c r="J24" s="61"/>
    </row>
    <row r="25" spans="1:10" ht="15">
      <c r="A25" s="61"/>
      <c r="B25" s="24">
        <v>235</v>
      </c>
      <c r="C25" s="12" t="s">
        <v>54</v>
      </c>
      <c r="D25" s="5">
        <v>2.25</v>
      </c>
      <c r="E25" s="54">
        <v>50</v>
      </c>
      <c r="F25" s="54">
        <v>89</v>
      </c>
      <c r="G25" s="5">
        <v>3</v>
      </c>
      <c r="H25" s="8" t="s">
        <v>125</v>
      </c>
      <c r="I25" s="8">
        <v>170</v>
      </c>
      <c r="J25" s="61"/>
    </row>
    <row r="26" spans="1:10" ht="15">
      <c r="A26" s="61"/>
      <c r="B26" s="23">
        <v>205</v>
      </c>
      <c r="C26" s="8" t="s">
        <v>55</v>
      </c>
      <c r="D26" s="5">
        <v>2.25</v>
      </c>
      <c r="E26" s="54">
        <v>49</v>
      </c>
      <c r="F26" s="54">
        <v>90</v>
      </c>
      <c r="G26" s="11" t="s">
        <v>29</v>
      </c>
      <c r="H26" s="4" t="s">
        <v>56</v>
      </c>
      <c r="I26" s="4">
        <v>301</v>
      </c>
      <c r="J26" s="61"/>
    </row>
    <row r="27" spans="1:10" ht="15">
      <c r="A27" s="61"/>
      <c r="B27" s="23">
        <v>328</v>
      </c>
      <c r="C27" s="4" t="s">
        <v>92</v>
      </c>
      <c r="D27" s="11" t="s">
        <v>29</v>
      </c>
      <c r="E27" s="54" t="s">
        <v>57</v>
      </c>
      <c r="F27" s="54" t="s">
        <v>58</v>
      </c>
      <c r="G27" s="11" t="s">
        <v>58</v>
      </c>
      <c r="H27" s="4"/>
      <c r="I27" s="4"/>
      <c r="J27" s="61"/>
    </row>
    <row r="28" spans="1:10" ht="12" customHeight="1">
      <c r="A28" s="61"/>
      <c r="B28" s="73"/>
      <c r="C28" s="61"/>
      <c r="D28" s="72"/>
      <c r="E28" s="95"/>
      <c r="F28" s="95"/>
      <c r="G28" s="72"/>
      <c r="H28" s="61"/>
      <c r="I28" s="61"/>
      <c r="J28" s="61"/>
    </row>
    <row r="30" spans="1:10">
      <c r="B30" s="13">
        <f>COUNT(B5:B29)</f>
        <v>23</v>
      </c>
      <c r="I30">
        <f>COUNT(I5:I29)</f>
        <v>22</v>
      </c>
    </row>
  </sheetData>
  <mergeCells count="2">
    <mergeCell ref="G2:I2"/>
    <mergeCell ref="G3:I3"/>
  </mergeCells>
  <pageMargins left="0.25" right="0.25" top="0.75" bottom="0.75" header="0.3" footer="0.3"/>
  <pageSetup paperSize="9" pageOrder="overThenDown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4"/>
  <sheetViews>
    <sheetView workbookViewId="0">
      <selection activeCell="C24" sqref="C24"/>
    </sheetView>
  </sheetViews>
  <sheetFormatPr baseColWidth="10" defaultRowHeight="14.25"/>
  <cols>
    <col min="1" max="1" width="2" customWidth="1"/>
    <col min="2" max="2" width="7.75" style="13" customWidth="1"/>
    <col min="3" max="3" width="26.625" customWidth="1"/>
    <col min="4" max="4" width="9.75" style="2" customWidth="1"/>
    <col min="5" max="5" width="7" style="34" bestFit="1" customWidth="1"/>
    <col min="6" max="6" width="7.625" style="34" bestFit="1" customWidth="1"/>
    <col min="7" max="7" width="9.625" style="2" customWidth="1"/>
    <col min="8" max="8" width="27.875" customWidth="1"/>
    <col min="9" max="9" width="7.75" customWidth="1"/>
    <col min="10" max="10" width="2" customWidth="1"/>
    <col min="11" max="1025" width="10.375" customWidth="1"/>
  </cols>
  <sheetData>
    <row r="1" spans="1:11">
      <c r="A1" s="61"/>
      <c r="B1" s="73"/>
      <c r="C1" s="61"/>
      <c r="D1" s="72"/>
      <c r="E1" s="95"/>
      <c r="F1" s="95"/>
      <c r="G1" s="72"/>
      <c r="H1" s="61"/>
      <c r="I1" s="61"/>
      <c r="J1" s="61"/>
    </row>
    <row r="2" spans="1:11" ht="18">
      <c r="A2" s="61"/>
      <c r="B2" s="62" t="s">
        <v>167</v>
      </c>
      <c r="C2" s="63"/>
      <c r="D2" s="64"/>
      <c r="E2" s="69"/>
      <c r="F2" s="65" t="s">
        <v>165</v>
      </c>
      <c r="G2" s="216" t="s">
        <v>136</v>
      </c>
      <c r="H2" s="216"/>
      <c r="I2" s="217"/>
      <c r="J2" s="61"/>
    </row>
    <row r="3" spans="1:11" ht="18" customHeight="1">
      <c r="A3" s="61"/>
      <c r="B3" s="66"/>
      <c r="C3" s="67"/>
      <c r="D3" s="68"/>
      <c r="E3" s="70"/>
      <c r="F3" s="67"/>
      <c r="G3" s="220"/>
      <c r="H3" s="220"/>
      <c r="I3" s="221"/>
      <c r="J3" s="61"/>
    </row>
    <row r="4" spans="1:11" ht="36">
      <c r="A4" s="61"/>
      <c r="B4" s="90" t="s">
        <v>164</v>
      </c>
      <c r="C4" s="91" t="s">
        <v>1</v>
      </c>
      <c r="D4" s="92" t="s">
        <v>2</v>
      </c>
      <c r="E4" s="93" t="s">
        <v>163</v>
      </c>
      <c r="F4" s="93" t="s">
        <v>163</v>
      </c>
      <c r="G4" s="92" t="s">
        <v>2</v>
      </c>
      <c r="H4" s="91" t="s">
        <v>1</v>
      </c>
      <c r="I4" s="94" t="s">
        <v>164</v>
      </c>
      <c r="J4" s="61"/>
    </row>
    <row r="5" spans="1:11" ht="15">
      <c r="A5" s="61"/>
      <c r="B5" s="74">
        <v>294</v>
      </c>
      <c r="C5" s="4" t="s">
        <v>59</v>
      </c>
      <c r="D5" s="5">
        <v>4</v>
      </c>
      <c r="E5" s="54">
        <v>103</v>
      </c>
      <c r="F5" s="54">
        <v>104</v>
      </c>
      <c r="G5" s="5">
        <v>2.5</v>
      </c>
      <c r="H5" s="8" t="s">
        <v>50</v>
      </c>
      <c r="I5" s="108">
        <v>165</v>
      </c>
      <c r="J5" s="61"/>
    </row>
    <row r="6" spans="1:11" ht="15">
      <c r="A6" s="61"/>
      <c r="B6" s="109">
        <v>67</v>
      </c>
      <c r="C6" s="29" t="s">
        <v>60</v>
      </c>
      <c r="D6" s="28">
        <v>4</v>
      </c>
      <c r="E6" s="89">
        <v>102</v>
      </c>
      <c r="F6" s="89">
        <v>105</v>
      </c>
      <c r="G6" s="5">
        <v>2.5</v>
      </c>
      <c r="H6" s="8" t="s">
        <v>144</v>
      </c>
      <c r="I6" s="108">
        <v>397</v>
      </c>
      <c r="J6" s="61"/>
    </row>
    <row r="7" spans="1:11" ht="15">
      <c r="A7" s="61"/>
      <c r="B7" s="74">
        <v>78</v>
      </c>
      <c r="C7" s="4" t="s">
        <v>61</v>
      </c>
      <c r="D7" s="5">
        <v>3.5</v>
      </c>
      <c r="E7" s="54">
        <v>101</v>
      </c>
      <c r="F7" s="54">
        <v>106</v>
      </c>
      <c r="G7" s="5">
        <v>2.5</v>
      </c>
      <c r="H7" s="4" t="s">
        <v>124</v>
      </c>
      <c r="I7" s="27">
        <v>382</v>
      </c>
      <c r="J7" s="61"/>
    </row>
    <row r="8" spans="1:11" ht="27.75">
      <c r="A8" s="61"/>
      <c r="B8" s="202">
        <v>217</v>
      </c>
      <c r="C8" s="200" t="s">
        <v>179</v>
      </c>
      <c r="D8" s="201">
        <v>3.5</v>
      </c>
      <c r="E8" s="55">
        <v>100</v>
      </c>
      <c r="F8" s="55">
        <v>107</v>
      </c>
      <c r="G8" s="35">
        <v>2.5</v>
      </c>
      <c r="H8" s="36" t="s">
        <v>62</v>
      </c>
      <c r="I8" s="37">
        <v>154</v>
      </c>
      <c r="J8" s="61"/>
    </row>
    <row r="9" spans="1:11" ht="27.75">
      <c r="A9" s="61"/>
      <c r="B9" s="75">
        <v>352</v>
      </c>
      <c r="C9" s="39" t="s">
        <v>17</v>
      </c>
      <c r="D9" s="35">
        <v>3.5</v>
      </c>
      <c r="E9" s="55">
        <v>99</v>
      </c>
      <c r="F9" s="55">
        <v>108</v>
      </c>
      <c r="G9" s="201">
        <v>2.5</v>
      </c>
      <c r="H9" s="209" t="s">
        <v>185</v>
      </c>
      <c r="I9" s="210">
        <v>265</v>
      </c>
      <c r="J9" s="61"/>
    </row>
    <row r="10" spans="1:11" ht="15">
      <c r="A10" s="61"/>
      <c r="B10" s="74">
        <v>275</v>
      </c>
      <c r="C10" s="4" t="s">
        <v>63</v>
      </c>
      <c r="D10" s="5">
        <v>3</v>
      </c>
      <c r="E10" s="54">
        <v>98</v>
      </c>
      <c r="F10" s="54">
        <v>109</v>
      </c>
      <c r="G10" s="5">
        <v>2.75</v>
      </c>
      <c r="H10" s="4" t="s">
        <v>64</v>
      </c>
      <c r="I10" s="27">
        <v>128</v>
      </c>
      <c r="J10" s="61"/>
    </row>
    <row r="11" spans="1:11" ht="15">
      <c r="A11" s="61"/>
      <c r="B11" s="74">
        <v>108</v>
      </c>
      <c r="C11" s="4" t="s">
        <v>65</v>
      </c>
      <c r="D11" s="5">
        <v>3</v>
      </c>
      <c r="E11" s="54">
        <v>97</v>
      </c>
      <c r="F11" s="54">
        <v>110</v>
      </c>
      <c r="G11" s="5">
        <v>2.75</v>
      </c>
      <c r="H11" s="4" t="s">
        <v>121</v>
      </c>
      <c r="I11" s="27">
        <v>363</v>
      </c>
      <c r="J11" s="61"/>
    </row>
    <row r="12" spans="1:11" ht="15">
      <c r="A12" s="61"/>
      <c r="B12" s="74">
        <v>89</v>
      </c>
      <c r="C12" s="4" t="s">
        <v>67</v>
      </c>
      <c r="D12" s="5">
        <v>3</v>
      </c>
      <c r="E12" s="54">
        <v>96</v>
      </c>
      <c r="F12" s="54">
        <v>111</v>
      </c>
      <c r="G12" s="7">
        <v>2.75</v>
      </c>
      <c r="H12" s="4" t="s">
        <v>114</v>
      </c>
      <c r="I12" s="187">
        <v>336</v>
      </c>
      <c r="J12" s="61"/>
    </row>
    <row r="13" spans="1:11" ht="15">
      <c r="A13" s="61"/>
      <c r="B13" s="75">
        <v>119</v>
      </c>
      <c r="C13" s="36" t="s">
        <v>68</v>
      </c>
      <c r="D13" s="35">
        <v>3</v>
      </c>
      <c r="E13" s="55">
        <v>95</v>
      </c>
      <c r="F13" s="55">
        <v>112</v>
      </c>
      <c r="G13" s="7">
        <v>2.75</v>
      </c>
      <c r="H13" s="4" t="s">
        <v>155</v>
      </c>
      <c r="I13" s="186">
        <v>334</v>
      </c>
      <c r="J13" s="61"/>
      <c r="K13" s="16" t="s">
        <v>156</v>
      </c>
    </row>
    <row r="14" spans="1:11" ht="15">
      <c r="A14" s="61"/>
      <c r="B14" s="74">
        <v>120</v>
      </c>
      <c r="C14" s="8" t="s">
        <v>68</v>
      </c>
      <c r="D14" s="5">
        <v>3</v>
      </c>
      <c r="E14" s="54">
        <v>94</v>
      </c>
      <c r="F14" s="54">
        <v>113</v>
      </c>
      <c r="G14" s="5">
        <v>2.75</v>
      </c>
      <c r="H14" s="4" t="s">
        <v>127</v>
      </c>
      <c r="I14" s="27">
        <v>378</v>
      </c>
      <c r="J14" s="61"/>
    </row>
    <row r="15" spans="1:11" ht="27.75">
      <c r="A15" s="61"/>
      <c r="B15" s="75">
        <v>122</v>
      </c>
      <c r="C15" s="36" t="s">
        <v>131</v>
      </c>
      <c r="D15" s="35">
        <v>3.5</v>
      </c>
      <c r="E15" s="55">
        <v>93</v>
      </c>
      <c r="F15" s="55">
        <v>114</v>
      </c>
      <c r="G15" s="201">
        <v>2.5</v>
      </c>
      <c r="H15" s="200" t="s">
        <v>188</v>
      </c>
      <c r="I15" s="210">
        <v>329</v>
      </c>
      <c r="J15" s="61"/>
    </row>
    <row r="16" spans="1:11" ht="15">
      <c r="A16" s="61"/>
      <c r="B16" s="74">
        <v>123</v>
      </c>
      <c r="C16" s="4" t="s">
        <v>157</v>
      </c>
      <c r="D16" s="5">
        <v>3</v>
      </c>
      <c r="E16" s="54">
        <v>92</v>
      </c>
      <c r="F16" s="54">
        <v>115</v>
      </c>
      <c r="G16" s="5">
        <v>2.5</v>
      </c>
      <c r="H16" s="4" t="s">
        <v>115</v>
      </c>
      <c r="I16" s="27">
        <v>381</v>
      </c>
      <c r="J16" s="61"/>
    </row>
    <row r="17" spans="1:10" ht="15">
      <c r="A17" s="61"/>
      <c r="B17" s="74">
        <v>124</v>
      </c>
      <c r="C17" s="4" t="s">
        <v>157</v>
      </c>
      <c r="D17" s="5">
        <v>2.75</v>
      </c>
      <c r="E17" s="54">
        <v>91</v>
      </c>
      <c r="F17" s="54">
        <v>116</v>
      </c>
      <c r="G17" s="10">
        <v>2.5</v>
      </c>
      <c r="H17" s="8" t="s">
        <v>115</v>
      </c>
      <c r="I17" s="108">
        <v>340</v>
      </c>
      <c r="J17" s="61"/>
    </row>
    <row r="18" spans="1:10" ht="15">
      <c r="A18" s="61"/>
      <c r="B18" s="117">
        <v>169</v>
      </c>
      <c r="C18" s="18" t="s">
        <v>69</v>
      </c>
      <c r="D18" s="118" t="s">
        <v>29</v>
      </c>
      <c r="E18" s="119" t="s">
        <v>70</v>
      </c>
      <c r="F18" s="54">
        <v>117</v>
      </c>
      <c r="G18" s="5">
        <v>2.5</v>
      </c>
      <c r="H18" s="4" t="s">
        <v>71</v>
      </c>
      <c r="I18" s="27">
        <v>233</v>
      </c>
      <c r="J18" s="61"/>
    </row>
    <row r="19" spans="1:10" ht="15">
      <c r="A19" s="61"/>
      <c r="B19" s="120" t="s">
        <v>58</v>
      </c>
      <c r="C19" s="121" t="s">
        <v>58</v>
      </c>
      <c r="D19" s="122" t="s">
        <v>58</v>
      </c>
      <c r="E19" s="123" t="s">
        <v>58</v>
      </c>
      <c r="F19" s="115">
        <v>118</v>
      </c>
      <c r="G19" s="17">
        <v>2.5</v>
      </c>
      <c r="H19" s="18" t="s">
        <v>72</v>
      </c>
      <c r="I19" s="76">
        <v>166</v>
      </c>
      <c r="J19" s="61"/>
    </row>
    <row r="20" spans="1:10" ht="15">
      <c r="A20" s="61"/>
      <c r="B20" s="110"/>
      <c r="C20" s="67"/>
      <c r="D20" s="111"/>
      <c r="E20" s="124"/>
      <c r="F20" s="116">
        <v>119</v>
      </c>
      <c r="G20" s="112" t="s">
        <v>29</v>
      </c>
      <c r="H20" s="113" t="s">
        <v>43</v>
      </c>
      <c r="I20" s="114">
        <v>172</v>
      </c>
      <c r="J20" s="61"/>
    </row>
    <row r="21" spans="1:10" ht="12" customHeight="1">
      <c r="A21" s="61"/>
      <c r="B21" s="73"/>
      <c r="C21" s="61"/>
      <c r="D21" s="72"/>
      <c r="E21" s="95"/>
      <c r="F21" s="95"/>
      <c r="G21" s="72"/>
      <c r="H21" s="61"/>
      <c r="I21" s="61"/>
      <c r="J21" s="61"/>
    </row>
    <row r="24" spans="1:10">
      <c r="B24" s="13">
        <f>COUNT(B5:B23)</f>
        <v>14</v>
      </c>
      <c r="I24">
        <f>COUNT(I5:I23)</f>
        <v>16</v>
      </c>
    </row>
  </sheetData>
  <mergeCells count="2">
    <mergeCell ref="G2:I2"/>
    <mergeCell ref="G3:I3"/>
  </mergeCells>
  <pageMargins left="0.25" right="0.25" top="0.75" bottom="0.75" header="0.3" footer="0.3"/>
  <pageSetup paperSize="9" pageOrder="overThenDown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zoomScaleNormal="100" workbookViewId="0">
      <selection activeCell="C27" sqref="C27"/>
    </sheetView>
  </sheetViews>
  <sheetFormatPr baseColWidth="10" defaultRowHeight="14.25"/>
  <cols>
    <col min="1" max="1" width="2" customWidth="1"/>
    <col min="2" max="2" width="14" style="13" customWidth="1"/>
    <col min="3" max="3" width="37" customWidth="1"/>
    <col min="4" max="4" width="9.875" customWidth="1"/>
    <col min="5" max="5" width="8.875" style="34" customWidth="1"/>
    <col min="6" max="6" width="2" customWidth="1"/>
    <col min="7" max="1025" width="10.375" customWidth="1"/>
  </cols>
  <sheetData>
    <row r="1" spans="1:7" ht="12" customHeight="1">
      <c r="A1" s="61"/>
      <c r="B1" s="73"/>
      <c r="C1" s="61"/>
      <c r="D1" s="61"/>
      <c r="E1" s="95"/>
      <c r="F1" s="61"/>
    </row>
    <row r="2" spans="1:7" ht="18" customHeight="1">
      <c r="B2" s="145" t="s">
        <v>73</v>
      </c>
      <c r="C2" s="142" t="s">
        <v>165</v>
      </c>
      <c r="D2" s="143"/>
      <c r="E2" s="144"/>
    </row>
    <row r="3" spans="1:7" ht="15">
      <c r="A3" s="61"/>
      <c r="B3" s="146"/>
      <c r="C3" s="222" t="s">
        <v>129</v>
      </c>
      <c r="D3" s="223"/>
      <c r="E3" s="224"/>
      <c r="F3" s="139"/>
    </row>
    <row r="4" spans="1:7" ht="18" customHeight="1">
      <c r="A4" s="61"/>
      <c r="B4" s="147"/>
      <c r="C4" s="225"/>
      <c r="D4" s="220"/>
      <c r="E4" s="221"/>
      <c r="F4" s="95"/>
      <c r="G4" s="2"/>
    </row>
    <row r="5" spans="1:7" ht="36">
      <c r="A5" s="61"/>
      <c r="B5" s="137" t="s">
        <v>164</v>
      </c>
      <c r="C5" s="140" t="s">
        <v>1</v>
      </c>
      <c r="D5" s="141" t="s">
        <v>2</v>
      </c>
      <c r="E5" s="137" t="s">
        <v>163</v>
      </c>
      <c r="F5" s="61"/>
    </row>
    <row r="6" spans="1:7" ht="15">
      <c r="A6" s="61"/>
      <c r="B6" s="138"/>
      <c r="C6" s="6"/>
      <c r="D6" s="130" t="s">
        <v>29</v>
      </c>
      <c r="E6" s="136" t="s">
        <v>119</v>
      </c>
      <c r="F6" s="61"/>
    </row>
    <row r="7" spans="1:7" ht="15">
      <c r="A7" s="61"/>
      <c r="B7" s="129">
        <v>348</v>
      </c>
      <c r="C7" s="6" t="s">
        <v>113</v>
      </c>
      <c r="D7" s="130" t="s">
        <v>29</v>
      </c>
      <c r="E7" s="58">
        <v>120</v>
      </c>
      <c r="F7" s="61"/>
    </row>
    <row r="8" spans="1:7" ht="15">
      <c r="A8" s="61"/>
      <c r="B8" s="74">
        <v>202</v>
      </c>
      <c r="C8" s="4" t="s">
        <v>75</v>
      </c>
      <c r="D8" s="19" t="s">
        <v>29</v>
      </c>
      <c r="E8" s="58">
        <v>121</v>
      </c>
      <c r="F8" s="61"/>
    </row>
    <row r="9" spans="1:7" ht="15">
      <c r="A9" s="61"/>
      <c r="B9" s="74">
        <v>349</v>
      </c>
      <c r="C9" s="4" t="s">
        <v>141</v>
      </c>
      <c r="D9" s="19" t="s">
        <v>29</v>
      </c>
      <c r="E9" s="59">
        <v>122</v>
      </c>
      <c r="F9" s="61"/>
    </row>
    <row r="10" spans="1:7" ht="15">
      <c r="A10" s="61"/>
      <c r="B10" s="74">
        <v>72</v>
      </c>
      <c r="C10" s="4" t="s">
        <v>76</v>
      </c>
      <c r="D10" s="5">
        <v>2</v>
      </c>
      <c r="E10" s="58">
        <v>123</v>
      </c>
      <c r="F10" s="61"/>
    </row>
    <row r="11" spans="1:7" ht="15">
      <c r="A11" s="61"/>
      <c r="B11" s="131">
        <v>201</v>
      </c>
      <c r="C11" s="8" t="s">
        <v>77</v>
      </c>
      <c r="D11" s="10">
        <v>2.25</v>
      </c>
      <c r="E11" s="58">
        <v>124</v>
      </c>
      <c r="F11" s="61"/>
    </row>
    <row r="12" spans="1:7" ht="27.75">
      <c r="A12" s="61"/>
      <c r="B12" s="211">
        <v>367</v>
      </c>
      <c r="C12" s="212" t="s">
        <v>190</v>
      </c>
      <c r="D12" s="213">
        <v>2.25</v>
      </c>
      <c r="E12" s="59">
        <v>125</v>
      </c>
      <c r="F12" s="61"/>
    </row>
    <row r="13" spans="1:7" ht="15">
      <c r="A13" s="61"/>
      <c r="B13" s="131">
        <v>394</v>
      </c>
      <c r="C13" s="192" t="s">
        <v>78</v>
      </c>
      <c r="D13" s="10">
        <v>2.25</v>
      </c>
      <c r="E13" s="132">
        <v>126</v>
      </c>
      <c r="F13" s="61"/>
    </row>
    <row r="14" spans="1:7" ht="15">
      <c r="A14" s="61"/>
      <c r="B14" s="131">
        <v>393</v>
      </c>
      <c r="C14" s="192" t="s">
        <v>158</v>
      </c>
      <c r="D14" s="10">
        <v>2.5</v>
      </c>
      <c r="E14" s="59">
        <v>127</v>
      </c>
      <c r="F14" s="61"/>
    </row>
    <row r="15" spans="1:7" ht="15">
      <c r="A15" s="61"/>
      <c r="B15" s="131">
        <v>199</v>
      </c>
      <c r="C15" s="192" t="s">
        <v>80</v>
      </c>
      <c r="D15" s="10">
        <v>2.5</v>
      </c>
      <c r="E15" s="59">
        <v>128</v>
      </c>
      <c r="F15" s="60"/>
    </row>
    <row r="16" spans="1:7" ht="15">
      <c r="A16" s="61"/>
      <c r="B16" s="133">
        <v>337</v>
      </c>
      <c r="C16" s="191" t="s">
        <v>74</v>
      </c>
      <c r="D16" s="5">
        <v>2.75</v>
      </c>
      <c r="E16" s="58">
        <v>129</v>
      </c>
      <c r="F16" s="61"/>
    </row>
    <row r="17" spans="1:6" ht="15">
      <c r="A17" s="61"/>
      <c r="B17" s="133">
        <v>110</v>
      </c>
      <c r="C17" s="4" t="s">
        <v>81</v>
      </c>
      <c r="D17" s="5">
        <v>2.75</v>
      </c>
      <c r="E17" s="58">
        <v>130</v>
      </c>
      <c r="F17" s="61"/>
    </row>
    <row r="18" spans="1:6" ht="15">
      <c r="A18" s="61"/>
      <c r="B18" s="133">
        <v>62</v>
      </c>
      <c r="C18" s="4" t="s">
        <v>117</v>
      </c>
      <c r="D18" s="5">
        <v>2.75</v>
      </c>
      <c r="E18" s="58">
        <v>131</v>
      </c>
      <c r="F18" s="61"/>
    </row>
    <row r="19" spans="1:6" ht="15">
      <c r="A19" s="61"/>
      <c r="B19" s="133">
        <v>12</v>
      </c>
      <c r="C19" s="4" t="s">
        <v>82</v>
      </c>
      <c r="D19" s="5">
        <v>2.75</v>
      </c>
      <c r="E19" s="58">
        <v>132</v>
      </c>
      <c r="F19" s="61"/>
    </row>
    <row r="20" spans="1:6" ht="15">
      <c r="A20" s="61"/>
      <c r="B20" s="133">
        <v>77</v>
      </c>
      <c r="C20" s="4" t="s">
        <v>83</v>
      </c>
      <c r="D20" s="5">
        <v>2</v>
      </c>
      <c r="E20" s="58">
        <v>133</v>
      </c>
      <c r="F20" s="61"/>
    </row>
    <row r="21" spans="1:6" ht="15">
      <c r="A21" s="61"/>
      <c r="B21" s="134">
        <v>145</v>
      </c>
      <c r="C21" s="4" t="s">
        <v>84</v>
      </c>
      <c r="D21" s="5">
        <v>2.25</v>
      </c>
      <c r="E21" s="58">
        <v>134</v>
      </c>
      <c r="F21" s="61"/>
    </row>
    <row r="22" spans="1:6" ht="15">
      <c r="A22" s="61"/>
      <c r="B22" s="26">
        <v>384</v>
      </c>
      <c r="C22" s="25" t="s">
        <v>128</v>
      </c>
      <c r="D22" s="17">
        <v>2.25</v>
      </c>
      <c r="E22" s="135">
        <v>135</v>
      </c>
      <c r="F22" s="61"/>
    </row>
    <row r="23" spans="1:6" ht="15">
      <c r="A23" s="61"/>
      <c r="B23" s="125">
        <v>359</v>
      </c>
      <c r="C23" s="127" t="s">
        <v>159</v>
      </c>
      <c r="D23" s="128">
        <v>2.75</v>
      </c>
      <c r="E23" s="126">
        <v>136</v>
      </c>
      <c r="F23" s="61"/>
    </row>
    <row r="24" spans="1:6" ht="12" customHeight="1">
      <c r="A24" s="61"/>
      <c r="B24" s="73"/>
      <c r="C24" s="61"/>
      <c r="D24" s="61"/>
      <c r="E24" s="95"/>
      <c r="F24" s="61"/>
    </row>
    <row r="26" spans="1:6">
      <c r="B26" s="13">
        <f>COUNT(B7:B25)</f>
        <v>17</v>
      </c>
    </row>
  </sheetData>
  <mergeCells count="2">
    <mergeCell ref="C3:E3"/>
    <mergeCell ref="C4:E4"/>
  </mergeCells>
  <pageMargins left="0.25" right="0.25" top="0.75" bottom="0.75" header="0.3" footer="0.3"/>
  <pageSetup paperSize="9" fitToWidth="0" fitToHeight="0" pageOrder="overThenDown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workbookViewId="0">
      <selection activeCell="G30" sqref="G30"/>
    </sheetView>
  </sheetViews>
  <sheetFormatPr baseColWidth="10" defaultRowHeight="14.25"/>
  <cols>
    <col min="1" max="1" width="2" customWidth="1"/>
    <col min="2" max="2" width="8" style="13" customWidth="1"/>
    <col min="3" max="3" width="27.375" customWidth="1"/>
    <col min="4" max="4" width="10.5" customWidth="1"/>
    <col min="5" max="5" width="7" style="34" bestFit="1" customWidth="1"/>
    <col min="6" max="6" width="7.625" style="34" bestFit="1" customWidth="1"/>
    <col min="7" max="7" width="10" customWidth="1"/>
    <col min="8" max="8" width="25.75" customWidth="1"/>
    <col min="9" max="9" width="7.75" customWidth="1"/>
    <col min="10" max="10" width="2" customWidth="1"/>
    <col min="11" max="1025" width="10.375" customWidth="1"/>
  </cols>
  <sheetData>
    <row r="1" spans="1:10" ht="12" customHeight="1">
      <c r="A1" s="61"/>
      <c r="B1" s="73"/>
      <c r="C1" s="61"/>
      <c r="D1" s="61"/>
      <c r="E1" s="95"/>
      <c r="F1" s="95"/>
      <c r="G1" s="61"/>
      <c r="H1" s="61"/>
      <c r="I1" s="61"/>
      <c r="J1" s="61"/>
    </row>
    <row r="2" spans="1:10" ht="18">
      <c r="A2" s="61"/>
      <c r="B2" s="62" t="s">
        <v>168</v>
      </c>
      <c r="C2" s="63"/>
      <c r="D2" s="64"/>
      <c r="E2" s="69"/>
      <c r="F2" s="65" t="s">
        <v>165</v>
      </c>
      <c r="G2" s="216" t="s">
        <v>136</v>
      </c>
      <c r="H2" s="216"/>
      <c r="I2" s="217"/>
      <c r="J2" s="139"/>
    </row>
    <row r="3" spans="1:10" ht="20.25" customHeight="1">
      <c r="A3" s="61"/>
      <c r="B3" s="66"/>
      <c r="C3" s="67"/>
      <c r="D3" s="68"/>
      <c r="E3" s="70"/>
      <c r="F3" s="67"/>
      <c r="G3" s="220"/>
      <c r="H3" s="220"/>
      <c r="I3" s="221"/>
      <c r="J3" s="96"/>
    </row>
    <row r="4" spans="1:10" ht="36">
      <c r="A4" s="61"/>
      <c r="B4" s="90" t="s">
        <v>164</v>
      </c>
      <c r="C4" s="91" t="s">
        <v>1</v>
      </c>
      <c r="D4" s="92" t="s">
        <v>2</v>
      </c>
      <c r="E4" s="93" t="s">
        <v>163</v>
      </c>
      <c r="F4" s="93" t="s">
        <v>163</v>
      </c>
      <c r="G4" s="92" t="s">
        <v>2</v>
      </c>
      <c r="H4" s="91" t="s">
        <v>1</v>
      </c>
      <c r="I4" s="94" t="s">
        <v>164</v>
      </c>
      <c r="J4" s="61"/>
    </row>
    <row r="5" spans="1:10" ht="15">
      <c r="A5" s="61"/>
      <c r="B5" s="3">
        <v>86</v>
      </c>
      <c r="C5" s="4" t="s">
        <v>42</v>
      </c>
      <c r="D5" s="5">
        <v>2.75</v>
      </c>
      <c r="E5" s="54">
        <v>171</v>
      </c>
      <c r="F5" s="54">
        <v>170</v>
      </c>
      <c r="G5" s="5">
        <v>2.75</v>
      </c>
      <c r="H5" s="19" t="s">
        <v>86</v>
      </c>
      <c r="I5" s="31">
        <v>248</v>
      </c>
      <c r="J5" s="61"/>
    </row>
    <row r="6" spans="1:10" ht="15">
      <c r="A6" s="61"/>
      <c r="B6" s="3">
        <v>318</v>
      </c>
      <c r="C6" s="4" t="s">
        <v>6</v>
      </c>
      <c r="D6" s="5">
        <v>2.75</v>
      </c>
      <c r="E6" s="54">
        <v>172</v>
      </c>
      <c r="F6" s="54">
        <v>169</v>
      </c>
      <c r="G6" s="5">
        <v>2.75</v>
      </c>
      <c r="H6" s="19" t="s">
        <v>137</v>
      </c>
      <c r="I6" s="31">
        <v>79</v>
      </c>
      <c r="J6" s="61"/>
    </row>
    <row r="7" spans="1:10" ht="15">
      <c r="A7" s="61"/>
      <c r="B7" s="3">
        <v>22</v>
      </c>
      <c r="C7" s="4" t="s">
        <v>87</v>
      </c>
      <c r="D7" s="5">
        <v>2.5</v>
      </c>
      <c r="E7" s="54">
        <v>173</v>
      </c>
      <c r="F7" s="54">
        <v>168</v>
      </c>
      <c r="G7" s="5">
        <v>2.75</v>
      </c>
      <c r="H7" s="19" t="s">
        <v>28</v>
      </c>
      <c r="I7" s="31">
        <v>256</v>
      </c>
      <c r="J7" s="61"/>
    </row>
    <row r="8" spans="1:10" ht="15">
      <c r="A8" s="61"/>
      <c r="B8" s="38">
        <v>197</v>
      </c>
      <c r="C8" s="36" t="s">
        <v>59</v>
      </c>
      <c r="D8" s="35">
        <v>2.5</v>
      </c>
      <c r="E8" s="55">
        <v>174</v>
      </c>
      <c r="F8" s="55">
        <v>167</v>
      </c>
      <c r="G8" s="5">
        <v>2.75</v>
      </c>
      <c r="H8" s="19" t="s">
        <v>142</v>
      </c>
      <c r="I8" s="31">
        <v>83</v>
      </c>
      <c r="J8" s="61"/>
    </row>
    <row r="9" spans="1:10" ht="27.75">
      <c r="A9" s="61"/>
      <c r="B9" s="208">
        <v>387</v>
      </c>
      <c r="C9" s="209" t="s">
        <v>189</v>
      </c>
      <c r="D9" s="201">
        <v>2.25</v>
      </c>
      <c r="E9" s="55">
        <v>175</v>
      </c>
      <c r="F9" s="55">
        <v>166</v>
      </c>
      <c r="G9" s="35">
        <v>3.35</v>
      </c>
      <c r="H9" s="41" t="s">
        <v>88</v>
      </c>
      <c r="I9" s="42">
        <v>184</v>
      </c>
      <c r="J9" s="61"/>
    </row>
    <row r="10" spans="1:10" ht="15">
      <c r="A10" s="61"/>
      <c r="B10" s="3">
        <v>383</v>
      </c>
      <c r="C10" s="4" t="s">
        <v>124</v>
      </c>
      <c r="D10" s="5">
        <v>2.5</v>
      </c>
      <c r="E10" s="89" t="s">
        <v>90</v>
      </c>
      <c r="F10" s="89">
        <v>165</v>
      </c>
      <c r="G10" s="162">
        <v>2.25</v>
      </c>
      <c r="H10" s="163" t="s">
        <v>91</v>
      </c>
      <c r="I10" s="164">
        <v>103</v>
      </c>
      <c r="J10" s="61"/>
    </row>
    <row r="11" spans="1:10" ht="30.75">
      <c r="A11" s="61"/>
      <c r="B11" s="38">
        <v>344</v>
      </c>
      <c r="C11" s="199" t="s">
        <v>196</v>
      </c>
      <c r="D11" s="215" t="s">
        <v>93</v>
      </c>
      <c r="E11" s="55" t="s">
        <v>94</v>
      </c>
      <c r="F11" s="161"/>
      <c r="G11" s="167"/>
      <c r="H11" s="168"/>
      <c r="I11" s="169"/>
      <c r="J11" s="61"/>
    </row>
    <row r="12" spans="1:10" ht="15">
      <c r="A12" s="61"/>
      <c r="B12" s="3">
        <v>399</v>
      </c>
      <c r="C12" s="4" t="s">
        <v>146</v>
      </c>
      <c r="D12" s="19" t="s">
        <v>93</v>
      </c>
      <c r="E12" s="54" t="s">
        <v>96</v>
      </c>
      <c r="F12" s="54">
        <v>164</v>
      </c>
      <c r="G12" s="97">
        <v>2.25</v>
      </c>
      <c r="H12" s="165" t="s">
        <v>97</v>
      </c>
      <c r="I12" s="166">
        <v>132</v>
      </c>
      <c r="J12" s="61"/>
    </row>
    <row r="13" spans="1:10" ht="15">
      <c r="A13" s="61"/>
      <c r="B13" s="3">
        <v>370</v>
      </c>
      <c r="C13" s="4" t="s">
        <v>160</v>
      </c>
      <c r="D13" s="19" t="s">
        <v>93</v>
      </c>
      <c r="E13" s="55">
        <v>176</v>
      </c>
      <c r="F13" s="55">
        <v>163</v>
      </c>
      <c r="G13" s="35">
        <v>2.75</v>
      </c>
      <c r="H13" s="41" t="s">
        <v>131</v>
      </c>
      <c r="I13" s="42">
        <v>290</v>
      </c>
      <c r="J13" s="61"/>
    </row>
    <row r="14" spans="1:10" ht="15">
      <c r="A14" s="61"/>
      <c r="B14" s="3" t="s">
        <v>58</v>
      </c>
      <c r="C14" s="4" t="s">
        <v>58</v>
      </c>
      <c r="D14" s="20" t="s">
        <v>58</v>
      </c>
      <c r="E14" s="54" t="s">
        <v>58</v>
      </c>
      <c r="F14" s="54">
        <v>162</v>
      </c>
      <c r="G14" s="5">
        <v>2.75</v>
      </c>
      <c r="H14" s="19" t="s">
        <v>98</v>
      </c>
      <c r="I14" s="31">
        <v>192</v>
      </c>
      <c r="J14" s="61"/>
    </row>
    <row r="15" spans="1:10" ht="15">
      <c r="A15" s="61"/>
      <c r="B15" s="151">
        <v>395</v>
      </c>
      <c r="C15" s="18" t="s">
        <v>170</v>
      </c>
      <c r="D15" s="170" t="s">
        <v>93</v>
      </c>
      <c r="E15" s="119">
        <v>177</v>
      </c>
      <c r="F15" s="54">
        <v>161</v>
      </c>
      <c r="G15" s="5">
        <v>2.25</v>
      </c>
      <c r="H15" s="19" t="s">
        <v>98</v>
      </c>
      <c r="I15" s="31">
        <v>48</v>
      </c>
      <c r="J15" s="61"/>
    </row>
    <row r="16" spans="1:10" ht="15">
      <c r="A16" s="61"/>
      <c r="B16" s="120" t="s">
        <v>58</v>
      </c>
      <c r="C16" s="65"/>
      <c r="D16" s="65"/>
      <c r="E16" s="178"/>
      <c r="F16" s="174">
        <v>160</v>
      </c>
      <c r="G16" s="5">
        <v>2.75</v>
      </c>
      <c r="H16" s="19" t="s">
        <v>161</v>
      </c>
      <c r="I16" s="31">
        <v>109</v>
      </c>
      <c r="J16" s="61"/>
    </row>
    <row r="17" spans="1:10" ht="15">
      <c r="A17" s="61"/>
      <c r="B17" s="157" t="s">
        <v>58</v>
      </c>
      <c r="C17" s="67"/>
      <c r="D17" s="67"/>
      <c r="E17" s="179"/>
      <c r="F17" s="115">
        <v>159</v>
      </c>
      <c r="G17" s="5">
        <v>2.75</v>
      </c>
      <c r="H17" s="19" t="s">
        <v>99</v>
      </c>
      <c r="I17" s="31">
        <v>16</v>
      </c>
      <c r="J17" s="61"/>
    </row>
    <row r="18" spans="1:10" ht="32.25" customHeight="1">
      <c r="A18" s="61"/>
      <c r="B18" s="171">
        <v>321</v>
      </c>
      <c r="C18" s="172" t="s">
        <v>171</v>
      </c>
      <c r="D18" s="173" t="s">
        <v>172</v>
      </c>
      <c r="E18" s="176">
        <v>178</v>
      </c>
      <c r="F18" s="148">
        <v>158</v>
      </c>
      <c r="G18" s="201">
        <v>2</v>
      </c>
      <c r="H18" s="206" t="s">
        <v>182</v>
      </c>
      <c r="I18" s="207">
        <v>388</v>
      </c>
      <c r="J18" s="61"/>
    </row>
    <row r="19" spans="1:10" ht="15">
      <c r="A19" s="61"/>
      <c r="B19" s="120" t="s">
        <v>58</v>
      </c>
      <c r="C19" s="65"/>
      <c r="D19" s="65"/>
      <c r="E19" s="178"/>
      <c r="F19" s="115">
        <v>157</v>
      </c>
      <c r="G19" s="5">
        <v>2.75</v>
      </c>
      <c r="H19" s="21" t="s">
        <v>100</v>
      </c>
      <c r="I19" s="31">
        <v>311</v>
      </c>
      <c r="J19" s="61"/>
    </row>
    <row r="20" spans="1:10" ht="15">
      <c r="A20" s="61"/>
      <c r="B20" s="157" t="s">
        <v>58</v>
      </c>
      <c r="C20" s="87" t="s">
        <v>58</v>
      </c>
      <c r="D20" s="87" t="s">
        <v>58</v>
      </c>
      <c r="E20" s="180" t="s">
        <v>58</v>
      </c>
      <c r="F20" s="175">
        <v>156</v>
      </c>
      <c r="G20" s="5">
        <v>2.75</v>
      </c>
      <c r="H20" s="19" t="s">
        <v>80</v>
      </c>
      <c r="I20" s="31">
        <v>136</v>
      </c>
      <c r="J20" s="61"/>
    </row>
    <row r="21" spans="1:10" ht="15.75">
      <c r="A21" s="61"/>
      <c r="B21" s="226" t="s">
        <v>101</v>
      </c>
      <c r="C21" s="227"/>
      <c r="D21" s="227"/>
      <c r="E21" s="177" t="s">
        <v>169</v>
      </c>
      <c r="F21" s="149" t="s">
        <v>169</v>
      </c>
      <c r="G21" s="228" t="s">
        <v>101</v>
      </c>
      <c r="H21" s="228"/>
      <c r="I21" s="229"/>
      <c r="J21" s="61"/>
    </row>
    <row r="22" spans="1:10" ht="27.75">
      <c r="A22" s="61"/>
      <c r="B22" s="203">
        <v>379</v>
      </c>
      <c r="C22" s="204" t="s">
        <v>181</v>
      </c>
      <c r="D22" s="205" t="s">
        <v>172</v>
      </c>
      <c r="E22" s="150">
        <v>179</v>
      </c>
      <c r="F22" s="98">
        <v>155</v>
      </c>
      <c r="G22" s="5">
        <v>2.5</v>
      </c>
      <c r="H22" s="19" t="s">
        <v>102</v>
      </c>
      <c r="I22" s="31">
        <v>278</v>
      </c>
      <c r="J22" s="160"/>
    </row>
    <row r="23" spans="1:10" ht="15">
      <c r="A23" s="61"/>
      <c r="B23" s="153" t="s">
        <v>58</v>
      </c>
      <c r="C23" s="154" t="s">
        <v>58</v>
      </c>
      <c r="D23" s="121" t="s">
        <v>58</v>
      </c>
      <c r="E23" s="123" t="s">
        <v>58</v>
      </c>
      <c r="F23" s="115">
        <v>154</v>
      </c>
      <c r="G23" s="5">
        <v>2.5</v>
      </c>
      <c r="H23" s="21" t="s">
        <v>78</v>
      </c>
      <c r="I23" s="32">
        <v>257</v>
      </c>
      <c r="J23" s="61"/>
    </row>
    <row r="24" spans="1:10" ht="15">
      <c r="A24" s="61"/>
      <c r="B24" s="155" t="s">
        <v>58</v>
      </c>
      <c r="C24" s="152" t="s">
        <v>58</v>
      </c>
      <c r="D24" s="46" t="s">
        <v>58</v>
      </c>
      <c r="E24" s="156" t="s">
        <v>58</v>
      </c>
      <c r="F24" s="115">
        <v>153</v>
      </c>
      <c r="G24" s="11">
        <v>2.5</v>
      </c>
      <c r="H24" s="21" t="s">
        <v>89</v>
      </c>
      <c r="I24" s="31">
        <v>320</v>
      </c>
      <c r="J24" s="61"/>
    </row>
    <row r="25" spans="1:10" ht="15">
      <c r="A25" s="61"/>
      <c r="B25" s="157" t="s">
        <v>58</v>
      </c>
      <c r="C25" s="87" t="s">
        <v>58</v>
      </c>
      <c r="D25" s="158" t="s">
        <v>58</v>
      </c>
      <c r="E25" s="159" t="s">
        <v>58</v>
      </c>
      <c r="F25" s="115" t="s">
        <v>103</v>
      </c>
      <c r="G25" s="11" t="s">
        <v>29</v>
      </c>
      <c r="H25" s="21" t="s">
        <v>89</v>
      </c>
      <c r="I25" s="31">
        <v>377</v>
      </c>
      <c r="J25" s="61"/>
    </row>
    <row r="26" spans="1:10" ht="12" customHeight="1">
      <c r="A26" s="61"/>
      <c r="B26" s="73"/>
      <c r="C26" s="61"/>
      <c r="D26" s="61"/>
      <c r="E26" s="95"/>
      <c r="F26" s="95"/>
      <c r="G26" s="61"/>
      <c r="H26" s="61"/>
      <c r="I26" s="61"/>
      <c r="J26" s="61"/>
    </row>
    <row r="28" spans="1:10">
      <c r="B28">
        <f>COUNT(B5:B25)</f>
        <v>12</v>
      </c>
      <c r="I28">
        <f>COUNT(I5:I25)</f>
        <v>19</v>
      </c>
    </row>
  </sheetData>
  <mergeCells count="4">
    <mergeCell ref="G2:I2"/>
    <mergeCell ref="G3:I3"/>
    <mergeCell ref="B21:D21"/>
    <mergeCell ref="G21:I21"/>
  </mergeCells>
  <pageMargins left="0.25" right="0.25" top="0.75" bottom="0.75" header="0.3" footer="0.3"/>
  <pageSetup paperSize="9" fitToWidth="0" fitToHeight="0" pageOrder="overThenDown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>
      <selection activeCell="B26" sqref="B26"/>
    </sheetView>
  </sheetViews>
  <sheetFormatPr baseColWidth="10" defaultRowHeight="14.25"/>
  <cols>
    <col min="1" max="1" width="2" customWidth="1"/>
    <col min="2" max="2" width="11.625" style="13" customWidth="1"/>
    <col min="3" max="3" width="35.5" customWidth="1"/>
    <col min="4" max="4" width="9.875" customWidth="1"/>
    <col min="5" max="5" width="10.375" customWidth="1"/>
    <col min="6" max="6" width="2" customWidth="1"/>
    <col min="7" max="1025" width="10.375" customWidth="1"/>
  </cols>
  <sheetData>
    <row r="1" spans="1:7" ht="12.75" customHeight="1">
      <c r="A1" s="61"/>
      <c r="B1" s="73"/>
      <c r="C1" s="61"/>
      <c r="D1" s="61"/>
      <c r="E1" s="61"/>
      <c r="F1" s="61"/>
    </row>
    <row r="2" spans="1:7" ht="18">
      <c r="A2" s="61"/>
      <c r="B2" s="145" t="s">
        <v>104</v>
      </c>
      <c r="C2" s="142" t="s">
        <v>165</v>
      </c>
      <c r="D2" s="143"/>
      <c r="E2" s="144"/>
      <c r="F2" s="61"/>
    </row>
    <row r="3" spans="1:7" ht="18" customHeight="1">
      <c r="A3" s="61"/>
      <c r="B3" s="146"/>
      <c r="C3" s="222" t="s">
        <v>129</v>
      </c>
      <c r="D3" s="223"/>
      <c r="E3" s="224"/>
      <c r="F3" s="61"/>
    </row>
    <row r="4" spans="1:7" ht="15">
      <c r="A4" s="61"/>
      <c r="B4" s="147"/>
      <c r="C4" s="225"/>
      <c r="D4" s="220"/>
      <c r="E4" s="221"/>
      <c r="F4" s="61"/>
    </row>
    <row r="5" spans="1:7" ht="36">
      <c r="A5" s="61"/>
      <c r="B5" s="137" t="s">
        <v>164</v>
      </c>
      <c r="C5" s="140" t="s">
        <v>1</v>
      </c>
      <c r="D5" s="141" t="s">
        <v>2</v>
      </c>
      <c r="E5" s="137" t="s">
        <v>163</v>
      </c>
      <c r="F5" s="61"/>
    </row>
    <row r="6" spans="1:7" ht="30.75">
      <c r="A6" s="61"/>
      <c r="B6" s="3">
        <v>345</v>
      </c>
      <c r="C6" s="199" t="s">
        <v>194</v>
      </c>
      <c r="D6" s="4">
        <v>2</v>
      </c>
      <c r="E6" s="54">
        <v>137</v>
      </c>
      <c r="F6" s="61"/>
    </row>
    <row r="7" spans="1:7" ht="15">
      <c r="A7" s="61"/>
      <c r="B7" s="3">
        <v>101</v>
      </c>
      <c r="C7" s="4" t="s">
        <v>138</v>
      </c>
      <c r="D7" s="4">
        <v>2</v>
      </c>
      <c r="E7" s="54">
        <v>138</v>
      </c>
      <c r="F7" s="61"/>
    </row>
    <row r="8" spans="1:7" ht="30.75">
      <c r="A8" s="61"/>
      <c r="B8" s="3">
        <v>411</v>
      </c>
      <c r="C8" s="199" t="s">
        <v>195</v>
      </c>
      <c r="D8" s="4">
        <v>2</v>
      </c>
      <c r="E8" s="55">
        <v>139</v>
      </c>
      <c r="F8" s="61"/>
    </row>
    <row r="9" spans="1:7" ht="30.75">
      <c r="A9" s="61"/>
      <c r="B9" s="38">
        <v>325</v>
      </c>
      <c r="C9" s="199" t="s">
        <v>191</v>
      </c>
      <c r="D9" s="36">
        <v>2</v>
      </c>
      <c r="E9" s="55">
        <v>140</v>
      </c>
      <c r="F9" s="61"/>
    </row>
    <row r="10" spans="1:7" ht="15">
      <c r="A10" s="61"/>
      <c r="B10" s="3">
        <v>390</v>
      </c>
      <c r="C10" s="4" t="s">
        <v>143</v>
      </c>
      <c r="D10" s="4">
        <v>2</v>
      </c>
      <c r="E10" s="55">
        <v>141</v>
      </c>
      <c r="F10" s="61"/>
    </row>
    <row r="11" spans="1:7" ht="15">
      <c r="A11" s="61"/>
      <c r="B11" s="3">
        <v>269</v>
      </c>
      <c r="C11" s="4" t="s">
        <v>106</v>
      </c>
      <c r="D11" s="4">
        <v>2</v>
      </c>
      <c r="E11" s="54">
        <v>142</v>
      </c>
      <c r="F11" s="61"/>
      <c r="G11" s="1"/>
    </row>
    <row r="12" spans="1:7" ht="15">
      <c r="A12" s="61"/>
      <c r="B12" s="3">
        <v>410</v>
      </c>
      <c r="C12" s="4" t="s">
        <v>174</v>
      </c>
      <c r="D12" s="4">
        <v>2</v>
      </c>
      <c r="E12" s="55">
        <v>143</v>
      </c>
      <c r="F12" s="61"/>
    </row>
    <row r="13" spans="1:7" ht="30.75">
      <c r="A13" s="61"/>
      <c r="B13" s="38">
        <v>193</v>
      </c>
      <c r="C13" s="199" t="s">
        <v>192</v>
      </c>
      <c r="D13" s="36">
        <v>2</v>
      </c>
      <c r="E13" s="55">
        <v>144</v>
      </c>
      <c r="F13" s="61"/>
    </row>
    <row r="14" spans="1:7" ht="15">
      <c r="A14" s="61"/>
      <c r="B14" s="3">
        <v>398</v>
      </c>
      <c r="C14" s="4" t="s">
        <v>100</v>
      </c>
      <c r="D14" s="4">
        <v>2</v>
      </c>
      <c r="E14" s="55">
        <v>145</v>
      </c>
      <c r="F14" s="61"/>
    </row>
    <row r="15" spans="1:7" ht="15">
      <c r="A15" s="61"/>
      <c r="B15" s="196"/>
      <c r="C15" s="197" t="s">
        <v>178</v>
      </c>
      <c r="D15" s="197"/>
      <c r="E15" s="89">
        <v>146</v>
      </c>
      <c r="F15" s="61"/>
    </row>
    <row r="16" spans="1:7" s="22" customFormat="1" ht="15">
      <c r="A16" s="181"/>
      <c r="B16" s="3">
        <v>373</v>
      </c>
      <c r="C16" s="4" t="s">
        <v>145</v>
      </c>
      <c r="D16" s="4">
        <v>2</v>
      </c>
      <c r="E16" s="55">
        <v>147</v>
      </c>
      <c r="F16" s="181"/>
    </row>
    <row r="17" spans="1:6" ht="30.75">
      <c r="A17" s="61"/>
      <c r="B17" s="214">
        <v>408</v>
      </c>
      <c r="C17" s="199" t="s">
        <v>193</v>
      </c>
      <c r="D17" s="36">
        <v>2</v>
      </c>
      <c r="E17" s="55">
        <v>148</v>
      </c>
      <c r="F17" s="61"/>
    </row>
    <row r="18" spans="1:6" ht="15">
      <c r="A18" s="61"/>
      <c r="B18" s="23">
        <v>327</v>
      </c>
      <c r="C18" s="4" t="s">
        <v>107</v>
      </c>
      <c r="D18" s="4">
        <v>2</v>
      </c>
      <c r="E18" s="54">
        <v>149</v>
      </c>
      <c r="F18" s="61"/>
    </row>
    <row r="19" spans="1:6" ht="15">
      <c r="A19" s="61"/>
      <c r="B19" s="198"/>
      <c r="C19" s="197" t="s">
        <v>178</v>
      </c>
      <c r="D19" s="197"/>
      <c r="E19" s="54">
        <v>150</v>
      </c>
      <c r="F19" s="61"/>
    </row>
    <row r="20" spans="1:6" ht="15">
      <c r="A20" s="61"/>
      <c r="B20" s="23">
        <v>272</v>
      </c>
      <c r="C20" s="4" t="s">
        <v>108</v>
      </c>
      <c r="D20" s="4">
        <v>2</v>
      </c>
      <c r="E20" s="54">
        <v>151</v>
      </c>
      <c r="F20" s="61"/>
    </row>
    <row r="21" spans="1:6" ht="15">
      <c r="A21" s="61"/>
      <c r="B21" s="23">
        <v>389</v>
      </c>
      <c r="C21" s="4" t="s">
        <v>116</v>
      </c>
      <c r="D21" s="4">
        <v>2</v>
      </c>
      <c r="E21" s="115">
        <v>152</v>
      </c>
      <c r="F21" s="61"/>
    </row>
    <row r="22" spans="1:6" ht="12.75" customHeight="1">
      <c r="A22" s="61"/>
      <c r="B22" s="182"/>
      <c r="C22" s="61"/>
      <c r="D22" s="61"/>
      <c r="E22" s="61"/>
      <c r="F22" s="61"/>
    </row>
    <row r="24" spans="1:6">
      <c r="B24" s="13">
        <f>COUNT(B6:B23)</f>
        <v>14</v>
      </c>
    </row>
  </sheetData>
  <mergeCells count="2">
    <mergeCell ref="C3:E3"/>
    <mergeCell ref="C4:E4"/>
  </mergeCells>
  <pageMargins left="0.25" right="0.25" top="0.75" bottom="0.75" header="0.3" footer="0.3"/>
  <pageSetup paperSize="9" fitToWidth="0" fitToHeight="0" pageOrder="overThenDown" orientation="landscape" horizontalDpi="4294967293" verticalDpi="0" r:id="rId1"/>
  <headerFooter alignWithMargins="0">
    <oddFooter>&amp;L&amp;"Arial2,Regular"&amp;10&amp;D&amp;T&amp;R&amp;"Arial2,Regular"&amp;10&amp;Z&amp;F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4.25"/>
  <cols>
    <col min="1" max="1024" width="10.375" customWidth="1"/>
  </cols>
  <sheetData/>
  <pageMargins left="0.75" right="0.75" top="1.6889763779527558" bottom="1.6889763779527558" header="1.295275590551181" footer="1.29527559055118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Brygge A</vt:lpstr>
      <vt:lpstr>Brygge B</vt:lpstr>
      <vt:lpstr>Brygge C</vt:lpstr>
      <vt:lpstr>Sone 2A</vt:lpstr>
      <vt:lpstr>Sone 2B</vt:lpstr>
      <vt:lpstr>Sone 3</vt:lpstr>
      <vt:lpstr> </vt:lpstr>
      <vt:lpstr>'Brygge B'!Utskriftsområde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</dc:creator>
  <cp:lastModifiedBy>Ragnar Fredrik Johansen</cp:lastModifiedBy>
  <cp:revision>8</cp:revision>
  <cp:lastPrinted>2019-04-10T14:01:22Z</cp:lastPrinted>
  <dcterms:created xsi:type="dcterms:W3CDTF">2006-06-30T21:00:03Z</dcterms:created>
  <dcterms:modified xsi:type="dcterms:W3CDTF">2024-03-19T20:13:52Z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